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/>
  <mc:AlternateContent xmlns:mc="http://schemas.openxmlformats.org/markup-compatibility/2006">
    <mc:Choice Requires="x15">
      <x15ac:absPath xmlns:x15ac="http://schemas.microsoft.com/office/spreadsheetml/2010/11/ac" url="C:\Users\rafaelde.lima\Downloads\RES_ Portal da Transparência\Despesa administrativa quando OS e unidade gerida se situarem em localidades diversas\"/>
    </mc:Choice>
  </mc:AlternateContent>
  <xr:revisionPtr revIDLastSave="0" documentId="13_ncr:1_{986128F1-6515-4592-8D0E-4C9DDF28620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IMESHEET DINAMICA MARÇO-2026" sheetId="2" r:id="rId1"/>
  </sheets>
  <definedNames>
    <definedName name="_xlnm.Print_Area" localSheetId="0">'TIMESHEET DINAMICA MARÇO-2026'!$A$1:$F$71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2" l="1"/>
  <c r="D26" i="2" s="1"/>
</calcChain>
</file>

<file path=xl/sharedStrings.xml><?xml version="1.0" encoding="utf-8"?>
<sst xmlns="http://schemas.openxmlformats.org/spreadsheetml/2006/main" count="52" uniqueCount="50">
  <si>
    <t>Metodologia de Avaliação da Transparência dos Contratos de Gestão da SES - CGE/TCE- 4ª Edição (2024)
Item  12.8 Despesa administrativa quando OSS e unidade gerida se situar em localidades diversas (Item 12.1.v da Minuta Padrão do Contrato de Gestão – PGE)</t>
  </si>
  <si>
    <t xml:space="preserve">NOME DO ÓRGÃO PÚBLICO/CONTRATANTE: </t>
  </si>
  <si>
    <t>SECRETARIA DE ESTADO DA SAÚDE/SES-GO</t>
  </si>
  <si>
    <t xml:space="preserve">CNPJ: </t>
  </si>
  <si>
    <t>02.529.964/0001-57</t>
  </si>
  <si>
    <t>NOME DA ORGANIZAÇÃO SOCIAL/CONTRATADA:</t>
  </si>
  <si>
    <t>SOCIEDADE BENEFICENTE ISRAELITA BRASILEIRA HOSPITAL ALBERT EINSTEIN_x000D_</t>
  </si>
  <si>
    <t>60.765.823/0090-05</t>
  </si>
  <si>
    <t xml:space="preserve">NOME DA UNIDADE GERIDA: </t>
  </si>
  <si>
    <t>HOSPITAL ESTADUAL DE URGÊNCIAS DE GOIÁS DR. VALDEMIRO CRUZ</t>
  </si>
  <si>
    <t>02.529.964/0008-23</t>
  </si>
  <si>
    <t>CONTRATO DE GESTÃO/ADITIVO Nº:</t>
  </si>
  <si>
    <t>97/2024 - 1º Aditivo</t>
  </si>
  <si>
    <t xml:space="preserve">VIGÊNCIA DO CONTRATO DE GESTÃO: </t>
  </si>
  <si>
    <t>07/08/2024 a 31/08/2027</t>
  </si>
  <si>
    <t>VALOR DO CONTRATO DE GESTÃO:</t>
  </si>
  <si>
    <t>RELATÓRIO DESPESA ADMINISTRATIVA MENSAL_x000D_</t>
  </si>
  <si>
    <t>UNIDADE</t>
  </si>
  <si>
    <t>COMPETÊNCIA</t>
  </si>
  <si>
    <t>PERCENTUAL</t>
  </si>
  <si>
    <t>HUGO</t>
  </si>
  <si>
    <t xml:space="preserve">RATEIO DESPESAS </t>
  </si>
  <si>
    <t>Função</t>
  </si>
  <si>
    <t>Nível de Cargo</t>
  </si>
  <si>
    <t>Contagem de Função</t>
  </si>
  <si>
    <t>Soma de Total Geral</t>
  </si>
  <si>
    <t>Média de Rateio</t>
  </si>
  <si>
    <t>Advogado</t>
  </si>
  <si>
    <t>Analistas</t>
  </si>
  <si>
    <t>Junior</t>
  </si>
  <si>
    <t>Pleno</t>
  </si>
  <si>
    <t>Senior</t>
  </si>
  <si>
    <t>Assistente</t>
  </si>
  <si>
    <t>Comprador</t>
  </si>
  <si>
    <t>Consultores</t>
  </si>
  <si>
    <t>Coordenador + Especialista</t>
  </si>
  <si>
    <t>Engenheiro</t>
  </si>
  <si>
    <t>Gerentes + Diretor</t>
  </si>
  <si>
    <t>Técnico Administrativo</t>
  </si>
  <si>
    <t>Total Geral</t>
  </si>
  <si>
    <t xml:space="preserve">HOSPITAL ESTADUAL DE URGÊNCIAS DE GOIÁS DR. VALDEMIRO CRUZ </t>
  </si>
  <si>
    <t xml:space="preserve">Av. 31 de Março, s/n - Setor Pedro Ludovico - Goiânia - Goiás - 74820-300 - Telefone +55 62 3201-4420  </t>
  </si>
  <si>
    <t>Arquiteto</t>
  </si>
  <si>
    <t>Lider</t>
  </si>
  <si>
    <t>Supervisor</t>
  </si>
  <si>
    <t>Fabiana Rolla</t>
  </si>
  <si>
    <t>Diretora Médica</t>
  </si>
  <si>
    <t>Goiânia, 07 de maio de 2026.</t>
  </si>
  <si>
    <t>DESPESA ADMINISTRATIVA QUANDO OSC E UNIDADE GERIDA SE SITUAREM EM LOCALIDADES DIVERSAS</t>
  </si>
  <si>
    <t>________________________________________________________________________________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</si>
</sst>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R$&quot;\ #,##0.00"/>
    <numFmt numFmtId="166" formatCode="[$-416]mmm\-yy;@"/>
  </numFmts>
  <fonts count="12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0"/>
      <color rgb="FF000000"/>
      <name val="Aptos Narrow"/>
      <family val="2"/>
    </font>
    <font>
      <sz val="11"/>
      <color rgb="FF000000"/>
      <name val="Aptos Narrow"/>
      <family val="2"/>
    </font>
    <font>
      <b/>
      <sz val="14"/>
      <color rgb="FF000000"/>
      <name val="Calibri"/>
      <family val="2"/>
    </font>
    <font>
      <b/>
      <sz val="11"/>
      <color rgb="FF000000"/>
      <name val="Aptos Narrow"/>
      <family val="2"/>
    </font>
    <font>
      <b/>
      <sz val="11"/>
      <color rgb="FF000000"/>
      <name val="Calibri"/>
      <family val="2"/>
    </font>
    <font>
      <b/>
      <sz val="11"/>
      <color rgb="FF000000"/>
      <name val="Aptos Narrow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C0E6F5"/>
        <bgColor rgb="FFC0E6F5"/>
      </patternFill>
    </fill>
  </fills>
  <borders count="4">
    <border>
      <left/>
      <right/>
      <top/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rgb="FF44B3E1"/>
      </bottom>
      <diagonal/>
    </border>
    <border>
      <left/>
      <right/>
      <top style="thin">
        <color rgb="FF44B3E1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16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left"/>
    </xf>
    <xf numFmtId="1" fontId="5" fillId="0" borderId="0" xfId="0" applyNumberFormat="1" applyFont="1" applyAlignment="1">
      <alignment horizontal="left"/>
    </xf>
    <xf numFmtId="1" fontId="7" fillId="2" borderId="0" xfId="0" applyNumberFormat="1" applyFont="1" applyFill="1" applyAlignment="1" applyProtection="1">
      <alignment horizontal="left" vertical="center"/>
      <protection hidden="1"/>
    </xf>
    <xf numFmtId="10" fontId="5" fillId="3" borderId="1" xfId="0" applyNumberFormat="1" applyFont="1" applyFill="1" applyBorder="1" applyAlignment="1">
      <alignment horizontal="center"/>
    </xf>
    <xf numFmtId="166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7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4" borderId="2" xfId="0" applyFont="1" applyFill="1" applyBorder="1"/>
    <xf numFmtId="0" fontId="5" fillId="0" borderId="2" xfId="0" applyFont="1" applyBorder="1"/>
    <xf numFmtId="10" fontId="3" fillId="0" borderId="0" xfId="0" applyNumberFormat="1" applyFont="1"/>
    <xf numFmtId="0" fontId="5" fillId="4" borderId="3" xfId="0" applyFont="1" applyFill="1" applyBorder="1"/>
    <xf numFmtId="10" fontId="5" fillId="4" borderId="3" xfId="0" applyNumberFormat="1" applyFont="1" applyFill="1" applyBorder="1"/>
    <xf numFmtId="43" fontId="3" fillId="0" borderId="0" xfId="0" applyNumberFormat="1" applyFont="1"/>
    <xf numFmtId="43" fontId="5" fillId="4" borderId="3" xfId="0" applyNumberFormat="1" applyFont="1" applyFill="1" applyBorder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1">
    <cellStyle name="Normal" xfId="0" builtinId="0"/>
  </cellStyles>
  <dxfs count="5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785813</xdr:colOff>
      <xdr:row>1</xdr:row>
      <xdr:rowOff>150812</xdr:rowOff>
    </xdr:from>
    <xdr:to>
      <xdr:col>3</xdr:col>
      <xdr:colOff>1207135</xdr:colOff>
      <xdr:row>5</xdr:row>
      <xdr:rowOff>101282</xdr:rowOff>
    </xdr:to>
    <xdr:pic>
      <xdr:nvPicPr>
        <xdr:cNvPr id="5" name="Image 1">
          <a:extLst>
            <a:ext uri="{FF2B5EF4-FFF2-40B4-BE49-F238E27FC236}">
              <a16:creationId xmlns:a16="http://schemas.microsoft.com/office/drawing/2014/main" id="{5458ED56-274C-C8CF-B4B0-FAABD5A62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944563" y="333375"/>
          <a:ext cx="5255260" cy="68072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1127124</xdr:colOff>
      <xdr:row>0</xdr:row>
      <xdr:rowOff>1</xdr:rowOff>
    </xdr:from>
    <xdr:to>
      <xdr:col>5</xdr:col>
      <xdr:colOff>1063625</xdr:colOff>
      <xdr:row>6</xdr:row>
      <xdr:rowOff>169895</xdr:rowOff>
    </xdr:to>
    <xdr:pic>
      <xdr:nvPicPr>
        <xdr:cNvPr id="7" name="Imagem 6" descr="O Einstein apresenta uma modernização de sua marca, refletindo a escuta ativa da organização em relação ao público.">
          <a:extLst>
            <a:ext uri="{FF2B5EF4-FFF2-40B4-BE49-F238E27FC236}">
              <a16:creationId xmlns:a16="http://schemas.microsoft.com/office/drawing/2014/main" id="{9A3F6D71-F254-E3E1-4B28-862541135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9812" y="1"/>
          <a:ext cx="2730501" cy="13128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DA1545A-1D08-4154-87F1-E6A77F03EC69}" name="Tabela134" displayName="Tabela134" ref="B25:D27" totalsRowShown="0" headerRowDxfId="4" dataDxfId="3">
  <autoFilter ref="B25:D27" xr:uid="{5DA1545A-1D08-4154-87F1-E6A77F03EC69}"/>
  <tableColumns count="3">
    <tableColumn id="1" xr3:uid="{7045DFDD-4494-4250-A10E-0279804D4987}" name="UNIDADE" dataDxfId="2"/>
    <tableColumn id="2" xr3:uid="{6F0F7C18-7CBE-4B78-AC1E-C86AD14CD168}" name="COMPETÊNCIA" dataDxfId="1"/>
    <tableColumn id="3" xr3:uid="{CD08B48B-D37D-43E2-83EB-490EA515B113}" name="PERCENTUAL" dataDxfId="0">
      <calculatedColumnFormula>E46/C21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DB326-C2FF-4DB1-8BA6-60B7B5987CC6}">
  <sheetPr>
    <pageSetUpPr fitToPage="1"/>
  </sheetPr>
  <dimension ref="B1:G70"/>
  <sheetViews>
    <sheetView showGridLines="0" tabSelected="1" view="pageBreakPreview" zoomScale="80" zoomScaleNormal="100" zoomScaleSheetLayoutView="80" workbookViewId="0">
      <selection activeCell="F16" sqref="F16"/>
    </sheetView>
  </sheetViews>
  <sheetFormatPr defaultRowHeight="14.5" x14ac:dyDescent="0.35"/>
  <cols>
    <col min="1" max="1" width="2.26953125" customWidth="1"/>
    <col min="2" max="2" width="45.453125" bestFit="1" customWidth="1"/>
    <col min="3" max="3" width="23.7265625" customWidth="1"/>
    <col min="4" max="4" width="20.1796875" customWidth="1"/>
    <col min="5" max="5" width="19.7265625" customWidth="1"/>
    <col min="6" max="6" width="24.81640625" customWidth="1"/>
  </cols>
  <sheetData>
    <row r="1" spans="2:6" x14ac:dyDescent="0.35">
      <c r="B1" s="1"/>
      <c r="C1" s="2"/>
      <c r="D1" s="13"/>
      <c r="E1" s="2"/>
      <c r="F1" s="3"/>
    </row>
    <row r="2" spans="2:6" x14ac:dyDescent="0.35">
      <c r="B2" s="1"/>
      <c r="C2" s="2"/>
      <c r="D2" s="13"/>
      <c r="E2" s="2"/>
      <c r="F2" s="3"/>
    </row>
    <row r="3" spans="2:6" x14ac:dyDescent="0.35">
      <c r="B3" s="1"/>
      <c r="C3" s="2"/>
      <c r="D3" s="13"/>
      <c r="E3" s="2"/>
      <c r="F3" s="3"/>
    </row>
    <row r="4" spans="2:6" x14ac:dyDescent="0.35">
      <c r="B4" s="1"/>
      <c r="C4" s="2"/>
      <c r="D4" s="13"/>
      <c r="E4" s="2"/>
      <c r="F4" s="3"/>
    </row>
    <row r="5" spans="2:6" x14ac:dyDescent="0.35">
      <c r="B5" s="1"/>
      <c r="C5" s="2"/>
      <c r="D5" s="13"/>
      <c r="E5" s="2"/>
      <c r="F5" s="3"/>
    </row>
    <row r="6" spans="2:6" ht="18" customHeight="1" x14ac:dyDescent="0.35">
      <c r="B6" s="1"/>
      <c r="C6" s="2"/>
      <c r="D6" s="13"/>
      <c r="E6" s="2"/>
      <c r="F6" s="3"/>
    </row>
    <row r="7" spans="2:6" ht="21" customHeight="1" x14ac:dyDescent="0.45">
      <c r="B7" s="26" t="s">
        <v>48</v>
      </c>
      <c r="C7" s="26"/>
      <c r="D7" s="26"/>
      <c r="E7" s="26"/>
      <c r="F7" s="26"/>
    </row>
    <row r="8" spans="2:6" ht="21" customHeight="1" x14ac:dyDescent="0.45">
      <c r="B8" s="30"/>
      <c r="C8" s="30"/>
      <c r="D8" s="30"/>
      <c r="E8" s="30"/>
      <c r="F8" s="30"/>
    </row>
    <row r="9" spans="2:6" ht="18.5" x14ac:dyDescent="0.45">
      <c r="B9" s="15"/>
      <c r="C9" s="15"/>
      <c r="D9" s="15"/>
      <c r="E9" s="15"/>
      <c r="F9" s="15"/>
    </row>
    <row r="10" spans="2:6" x14ac:dyDescent="0.35">
      <c r="B10" s="27" t="s">
        <v>0</v>
      </c>
      <c r="C10" s="27"/>
      <c r="D10" s="27"/>
      <c r="E10" s="27"/>
      <c r="F10" s="27"/>
    </row>
    <row r="11" spans="2:6" ht="31.5" customHeight="1" x14ac:dyDescent="0.35">
      <c r="B11" s="27"/>
      <c r="C11" s="27"/>
      <c r="D11" s="27"/>
      <c r="E11" s="27"/>
      <c r="F11" s="27"/>
    </row>
    <row r="12" spans="2:6" x14ac:dyDescent="0.35">
      <c r="B12" s="16"/>
      <c r="C12" s="16"/>
      <c r="D12" s="16"/>
      <c r="E12" s="16"/>
      <c r="F12" s="16"/>
    </row>
    <row r="13" spans="2:6" x14ac:dyDescent="0.35">
      <c r="B13" s="6" t="s">
        <v>1</v>
      </c>
      <c r="C13" s="6" t="s">
        <v>2</v>
      </c>
      <c r="D13" s="17"/>
      <c r="E13" s="17"/>
      <c r="F13" s="17"/>
    </row>
    <row r="14" spans="2:6" x14ac:dyDescent="0.35">
      <c r="B14" s="6" t="s">
        <v>3</v>
      </c>
      <c r="C14" s="9" t="s">
        <v>4</v>
      </c>
      <c r="D14" s="17"/>
      <c r="E14" s="17"/>
      <c r="F14" s="17"/>
    </row>
    <row r="15" spans="2:6" x14ac:dyDescent="0.35">
      <c r="B15" s="6" t="s">
        <v>5</v>
      </c>
      <c r="C15" s="6" t="s">
        <v>6</v>
      </c>
      <c r="D15" s="17"/>
      <c r="E15" s="17"/>
      <c r="F15" s="17"/>
    </row>
    <row r="16" spans="2:6" x14ac:dyDescent="0.35">
      <c r="B16" s="6" t="s">
        <v>3</v>
      </c>
      <c r="C16" s="10" t="s">
        <v>7</v>
      </c>
      <c r="D16" s="17"/>
      <c r="E16" s="17"/>
      <c r="F16" s="17"/>
    </row>
    <row r="17" spans="2:7" x14ac:dyDescent="0.35">
      <c r="B17" s="6" t="s">
        <v>8</v>
      </c>
      <c r="C17" s="6" t="s">
        <v>9</v>
      </c>
      <c r="E17" s="17"/>
      <c r="F17" s="17"/>
    </row>
    <row r="18" spans="2:7" x14ac:dyDescent="0.35">
      <c r="B18" s="6" t="s">
        <v>3</v>
      </c>
      <c r="C18" s="10" t="s">
        <v>10</v>
      </c>
      <c r="D18" s="17"/>
      <c r="E18" s="17"/>
      <c r="F18" s="17"/>
    </row>
    <row r="19" spans="2:7" x14ac:dyDescent="0.35">
      <c r="B19" s="6" t="s">
        <v>11</v>
      </c>
      <c r="C19" s="6" t="s">
        <v>12</v>
      </c>
      <c r="D19" s="17"/>
      <c r="E19" s="17"/>
      <c r="F19" s="17"/>
    </row>
    <row r="20" spans="2:7" x14ac:dyDescent="0.35">
      <c r="B20" s="6" t="s">
        <v>13</v>
      </c>
      <c r="C20" s="6" t="s">
        <v>14</v>
      </c>
      <c r="D20" s="17"/>
      <c r="E20" s="17"/>
      <c r="F20" s="17"/>
    </row>
    <row r="21" spans="2:7" x14ac:dyDescent="0.35">
      <c r="B21" s="6" t="s">
        <v>15</v>
      </c>
      <c r="C21" s="8">
        <v>25051562.75</v>
      </c>
      <c r="D21" s="17"/>
      <c r="E21" s="17"/>
      <c r="F21" s="17"/>
    </row>
    <row r="22" spans="2:7" x14ac:dyDescent="0.35">
      <c r="B22" s="17"/>
      <c r="C22" s="17"/>
      <c r="D22" s="17"/>
      <c r="E22" s="17"/>
      <c r="F22" s="17"/>
    </row>
    <row r="23" spans="2:7" x14ac:dyDescent="0.35">
      <c r="B23" s="25" t="s">
        <v>16</v>
      </c>
      <c r="C23" s="25"/>
      <c r="D23" s="25"/>
      <c r="E23" s="5"/>
      <c r="F23" s="5"/>
    </row>
    <row r="24" spans="2:7" x14ac:dyDescent="0.35">
      <c r="B24" s="17"/>
      <c r="C24" s="17"/>
      <c r="D24" s="17"/>
      <c r="E24" s="17"/>
      <c r="F24" s="17"/>
    </row>
    <row r="25" spans="2:7" x14ac:dyDescent="0.35">
      <c r="B25" s="17" t="s">
        <v>17</v>
      </c>
      <c r="C25" s="17" t="s">
        <v>18</v>
      </c>
      <c r="D25" s="17" t="s">
        <v>19</v>
      </c>
      <c r="E25" s="5"/>
      <c r="F25" s="5"/>
    </row>
    <row r="26" spans="2:7" x14ac:dyDescent="0.35">
      <c r="B26" s="17" t="s">
        <v>20</v>
      </c>
      <c r="C26" s="12">
        <v>46082</v>
      </c>
      <c r="D26" s="11">
        <f>E46/C21</f>
        <v>1.9642058118083845E-2</v>
      </c>
      <c r="E26" s="5"/>
      <c r="F26" s="5"/>
    </row>
    <row r="27" spans="2:7" x14ac:dyDescent="0.35">
      <c r="B27" s="17"/>
      <c r="C27" s="17"/>
      <c r="D27" s="7"/>
      <c r="E27" s="5"/>
      <c r="F27" s="5"/>
    </row>
    <row r="28" spans="2:7" x14ac:dyDescent="0.35">
      <c r="B28" s="17"/>
      <c r="C28" s="17"/>
      <c r="D28" s="17"/>
      <c r="E28" s="17"/>
      <c r="F28" s="17"/>
    </row>
    <row r="29" spans="2:7" x14ac:dyDescent="0.35">
      <c r="B29" s="4"/>
      <c r="C29" s="4"/>
      <c r="D29" s="17"/>
      <c r="E29" s="4"/>
      <c r="F29" s="4"/>
    </row>
    <row r="30" spans="2:7" x14ac:dyDescent="0.35">
      <c r="B30" s="25" t="s">
        <v>21</v>
      </c>
      <c r="C30" s="25"/>
      <c r="D30" s="25"/>
      <c r="E30" s="25"/>
      <c r="F30" s="14">
        <v>46082</v>
      </c>
      <c r="G30" s="14"/>
    </row>
    <row r="31" spans="2:7" x14ac:dyDescent="0.35">
      <c r="B31" s="18" t="s">
        <v>22</v>
      </c>
      <c r="C31" s="18" t="s">
        <v>23</v>
      </c>
      <c r="D31" s="18" t="s">
        <v>24</v>
      </c>
      <c r="E31" s="18" t="s">
        <v>25</v>
      </c>
      <c r="F31" s="18" t="s">
        <v>26</v>
      </c>
    </row>
    <row r="32" spans="2:7" x14ac:dyDescent="0.35">
      <c r="B32" s="19" t="s">
        <v>27</v>
      </c>
      <c r="C32" s="4">
        <v>0</v>
      </c>
      <c r="D32" s="4">
        <v>1</v>
      </c>
      <c r="E32" s="23">
        <v>1789.522054054054</v>
      </c>
      <c r="F32" s="20">
        <v>0.29189189189189191</v>
      </c>
    </row>
    <row r="33" spans="2:6" x14ac:dyDescent="0.35">
      <c r="B33" s="5" t="s">
        <v>28</v>
      </c>
      <c r="C33" s="4" t="s">
        <v>29</v>
      </c>
      <c r="D33" s="4">
        <v>10</v>
      </c>
      <c r="E33" s="23">
        <v>21732.208858378381</v>
      </c>
      <c r="F33" s="20">
        <v>0.34145405405405399</v>
      </c>
    </row>
    <row r="34" spans="2:6" x14ac:dyDescent="0.35">
      <c r="B34" s="5"/>
      <c r="C34" s="4" t="s">
        <v>30</v>
      </c>
      <c r="D34" s="4">
        <v>18</v>
      </c>
      <c r="E34" s="23">
        <v>35659.49725891892</v>
      </c>
      <c r="F34" s="20">
        <v>0.22197597597597599</v>
      </c>
    </row>
    <row r="35" spans="2:6" x14ac:dyDescent="0.35">
      <c r="B35" s="19"/>
      <c r="C35" s="4" t="s">
        <v>31</v>
      </c>
      <c r="D35" s="4">
        <v>13</v>
      </c>
      <c r="E35" s="23">
        <v>22766.603204864863</v>
      </c>
      <c r="F35" s="20">
        <v>0.13964656964656966</v>
      </c>
    </row>
    <row r="36" spans="2:6" x14ac:dyDescent="0.35">
      <c r="B36" s="19" t="s">
        <v>42</v>
      </c>
      <c r="C36" s="4">
        <v>0</v>
      </c>
      <c r="D36" s="4">
        <v>1</v>
      </c>
      <c r="E36" s="23">
        <v>4285.6605405405408</v>
      </c>
      <c r="F36" s="20">
        <v>0.51351351351351349</v>
      </c>
    </row>
    <row r="37" spans="2:6" x14ac:dyDescent="0.35">
      <c r="B37" s="19" t="s">
        <v>32</v>
      </c>
      <c r="C37" s="4">
        <v>0</v>
      </c>
      <c r="D37" s="4">
        <v>4</v>
      </c>
      <c r="E37" s="23">
        <v>3319.4003243243246</v>
      </c>
      <c r="F37" s="20">
        <v>0.11081081081081082</v>
      </c>
    </row>
    <row r="38" spans="2:6" x14ac:dyDescent="0.35">
      <c r="B38" s="19" t="s">
        <v>33</v>
      </c>
      <c r="C38" s="4">
        <v>0</v>
      </c>
      <c r="D38" s="4">
        <v>27</v>
      </c>
      <c r="E38" s="23">
        <v>46355.725945945946</v>
      </c>
      <c r="F38" s="20">
        <v>0.12632632632632634</v>
      </c>
    </row>
    <row r="39" spans="2:6" x14ac:dyDescent="0.35">
      <c r="B39" s="19" t="s">
        <v>34</v>
      </c>
      <c r="C39" s="4">
        <v>0</v>
      </c>
      <c r="D39" s="4">
        <v>4</v>
      </c>
      <c r="E39" s="23">
        <v>20379.149999999994</v>
      </c>
      <c r="F39" s="20">
        <v>0.25</v>
      </c>
    </row>
    <row r="40" spans="2:6" x14ac:dyDescent="0.35">
      <c r="B40" s="19" t="s">
        <v>35</v>
      </c>
      <c r="C40" s="4">
        <v>0</v>
      </c>
      <c r="D40" s="4">
        <v>18</v>
      </c>
      <c r="E40" s="23">
        <v>174340.90221621623</v>
      </c>
      <c r="F40" s="20">
        <v>0.36756756756756764</v>
      </c>
    </row>
    <row r="41" spans="2:6" x14ac:dyDescent="0.35">
      <c r="B41" s="19" t="s">
        <v>36</v>
      </c>
      <c r="C41" s="4">
        <v>0</v>
      </c>
      <c r="D41" s="4">
        <v>4</v>
      </c>
      <c r="E41" s="23">
        <v>13407.411405405408</v>
      </c>
      <c r="F41" s="20">
        <v>0.18783783783783786</v>
      </c>
    </row>
    <row r="42" spans="2:6" x14ac:dyDescent="0.35">
      <c r="B42" s="19" t="s">
        <v>37</v>
      </c>
      <c r="C42" s="4">
        <v>0</v>
      </c>
      <c r="D42" s="4">
        <v>6</v>
      </c>
      <c r="E42" s="23">
        <v>143637.9181081081</v>
      </c>
      <c r="F42" s="20">
        <v>0.33783783783783788</v>
      </c>
    </row>
    <row r="43" spans="2:6" x14ac:dyDescent="0.35">
      <c r="B43" s="19" t="s">
        <v>43</v>
      </c>
      <c r="C43" s="4">
        <v>0</v>
      </c>
      <c r="D43" s="4">
        <v>1</v>
      </c>
      <c r="E43" s="23">
        <v>0</v>
      </c>
      <c r="F43" s="20">
        <v>0</v>
      </c>
    </row>
    <row r="44" spans="2:6" x14ac:dyDescent="0.35">
      <c r="B44" s="19" t="s">
        <v>44</v>
      </c>
      <c r="C44" s="4">
        <v>0</v>
      </c>
      <c r="D44" s="4">
        <v>1</v>
      </c>
      <c r="E44" s="23">
        <v>0</v>
      </c>
      <c r="F44" s="20">
        <v>0</v>
      </c>
    </row>
    <row r="45" spans="2:6" x14ac:dyDescent="0.35">
      <c r="B45" s="19" t="s">
        <v>38</v>
      </c>
      <c r="C45" s="4">
        <v>0</v>
      </c>
      <c r="D45" s="4">
        <v>6</v>
      </c>
      <c r="E45" s="23">
        <v>4390.2515675675677</v>
      </c>
      <c r="F45" s="20">
        <v>0.14954954954954955</v>
      </c>
    </row>
    <row r="46" spans="2:6" x14ac:dyDescent="0.35">
      <c r="B46" s="21" t="s">
        <v>39</v>
      </c>
      <c r="C46" s="21"/>
      <c r="D46" s="21">
        <v>114</v>
      </c>
      <c r="E46" s="24">
        <f>SUM(E32:E45)</f>
        <v>492064.25148432434</v>
      </c>
      <c r="F46" s="22">
        <v>0.22084969179706027</v>
      </c>
    </row>
    <row r="49" spans="2:6" x14ac:dyDescent="0.35">
      <c r="E49" t="s">
        <v>47</v>
      </c>
    </row>
    <row r="62" spans="2:6" x14ac:dyDescent="0.35">
      <c r="B62" s="29" t="s">
        <v>49</v>
      </c>
      <c r="C62" s="29"/>
      <c r="D62" s="29"/>
      <c r="E62" s="29"/>
      <c r="F62" s="29"/>
    </row>
    <row r="63" spans="2:6" ht="18.5" x14ac:dyDescent="0.45">
      <c r="B63" s="31" t="s">
        <v>45</v>
      </c>
      <c r="C63" s="31"/>
      <c r="D63" s="31"/>
      <c r="E63" s="31"/>
      <c r="F63" s="31"/>
    </row>
    <row r="64" spans="2:6" ht="18.5" x14ac:dyDescent="0.45">
      <c r="B64" s="32" t="s">
        <v>46</v>
      </c>
      <c r="C64" s="32"/>
      <c r="D64" s="32"/>
      <c r="E64" s="32"/>
      <c r="F64" s="32"/>
    </row>
    <row r="69" spans="2:6" ht="16" x14ac:dyDescent="0.4">
      <c r="B69" s="28" t="s">
        <v>40</v>
      </c>
      <c r="C69" s="28"/>
      <c r="D69" s="28"/>
      <c r="E69" s="28"/>
      <c r="F69" s="28"/>
    </row>
    <row r="70" spans="2:6" ht="16" x14ac:dyDescent="0.4">
      <c r="B70" s="28" t="s">
        <v>41</v>
      </c>
      <c r="C70" s="28"/>
      <c r="D70" s="28"/>
      <c r="E70" s="28"/>
      <c r="F70" s="28"/>
    </row>
  </sheetData>
  <mergeCells count="9">
    <mergeCell ref="B62:F62"/>
    <mergeCell ref="B63:F63"/>
    <mergeCell ref="B64:F64"/>
    <mergeCell ref="B7:F7"/>
    <mergeCell ref="B69:F69"/>
    <mergeCell ref="B70:F70"/>
    <mergeCell ref="B23:D23"/>
    <mergeCell ref="B10:F11"/>
    <mergeCell ref="B30:E30"/>
  </mergeCells>
  <pageMargins left="0.7" right="0.7" top="0.75" bottom="0.75" header="0.3" footer="0.3"/>
  <pageSetup paperSize="9" scale="64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TIMESHEET DINAMICA MARÇO-2026</vt:lpstr>
      <vt:lpstr>'TIMESHEET DINAMICA MARÇO-2026'!Area_de_impressao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Renata Kely Lopes Vieira</dc:creator>
  <cp:keywords/>
  <dc:description/>
  <cp:lastModifiedBy>Rafael de Lima</cp:lastModifiedBy>
  <cp:revision/>
  <cp:lastPrinted>2026-05-07T17:48:41Z</cp:lastPrinted>
  <dcterms:created xsi:type="dcterms:W3CDTF">2025-06-09T12:45:03Z</dcterms:created>
  <dcterms:modified xsi:type="dcterms:W3CDTF">2026-05-07T17:48:56Z</dcterms:modified>
  <cp:category/>
  <cp:contentStatus/>
</cp:coreProperties>
</file>