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renata.vieira\Desktop\PRESTACAO DE CONTAS HUGO\Portal da transparencia\"/>
    </mc:Choice>
  </mc:AlternateContent>
  <xr:revisionPtr revIDLastSave="0" documentId="13_ncr:1_{CEEC11D7-A95A-44C8-ACCC-3C4FCA19061A}" xr6:coauthVersionLast="47" xr6:coauthVersionMax="47" xr10:uidLastSave="{00000000-0000-0000-0000-000000000000}"/>
  <bookViews>
    <workbookView xWindow="20370" yWindow="-1815" windowWidth="29040" windowHeight="15840" xr2:uid="{00000000-000D-0000-FFFF-FFFF00000000}"/>
  </bookViews>
  <sheets>
    <sheet name="TIMESHEET DINAMICA MAIO-2025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" l="1"/>
  <c r="C29" i="2"/>
</calcChain>
</file>

<file path=xl/sharedStrings.xml><?xml version="1.0" encoding="utf-8"?>
<sst xmlns="http://schemas.openxmlformats.org/spreadsheetml/2006/main" count="53" uniqueCount="51">
  <si>
    <t>DESPESAS ADMINISTRATIVAS QUANDO OSS E UNIDADE GERIDA SE SITUAR EM LOCALIDADES 
DIVERSAS</t>
  </si>
  <si>
    <t>Metodologia de Avaliação da Transparência dos Contratos de Gestão da SES - CGE/TCE- 4ª Edição (2024)
Item  12.8 Despesa administrativa quando OSS e unidade gerida se situar em localidades diversas (Item 12.1.v da Minuta Padrão do Contrato de Gestão – PGE)</t>
  </si>
  <si>
    <t xml:space="preserve">NOME DO ÓRGÃO PÚBLICO/CONTRATANTE: </t>
  </si>
  <si>
    <t>SECRETARIA DE ESTADO DA SAÚDE/SES-GO</t>
  </si>
  <si>
    <t xml:space="preserve">CNPJ: </t>
  </si>
  <si>
    <t>02.529.964/0001-57</t>
  </si>
  <si>
    <t>NOME DA ORGANIZAÇÃO SOCIAL/CONTRATADA:</t>
  </si>
  <si>
    <t>SOCIEDADE BENEFICENTE ISRAELITA BRASILEIRA HOSPITAL ALBERT EINSTEIN_x000D_</t>
  </si>
  <si>
    <t>60.765.823/0090-05</t>
  </si>
  <si>
    <t xml:space="preserve">NOME DA UNIDADE GERIDA: </t>
  </si>
  <si>
    <t>HOSPITAL ESTADUAL DE URGÊNCIAS DE GOIÁS DR. VALDEMIRO CRUZ</t>
  </si>
  <si>
    <t>02.529.964/0008-23</t>
  </si>
  <si>
    <t>CONTRATO DE GESTÃO/ADITIVO Nº:</t>
  </si>
  <si>
    <t>97/2024 - 1º Aditivo</t>
  </si>
  <si>
    <t xml:space="preserve">VIGÊNCIA DO CONTRATO DE GESTÃO: </t>
  </si>
  <si>
    <t>07/08/2024 a 31/08/2027</t>
  </si>
  <si>
    <t>VALOR DO CONTRATO DE GESTÃO:</t>
  </si>
  <si>
    <t>RELATÓRIO DESPESA ADMINISTRATIVA MENSAL_x000D_</t>
  </si>
  <si>
    <t>UNIDADE</t>
  </si>
  <si>
    <t>COMPETÊNCIA</t>
  </si>
  <si>
    <t>PERCENTUAL</t>
  </si>
  <si>
    <t>HUGO</t>
  </si>
  <si>
    <t>Goiânia,</t>
  </si>
  <si>
    <t>Danilo da Silva Lili</t>
  </si>
  <si>
    <t>Gerente Regional Controladoria</t>
  </si>
  <si>
    <t>Hospital Estadual De Urgências De Goiás Dr. Valdemiro Cruz</t>
  </si>
  <si>
    <t xml:space="preserve">RATEIO DESPESAS </t>
  </si>
  <si>
    <t>Função</t>
  </si>
  <si>
    <t>Nível de Cargo</t>
  </si>
  <si>
    <t>Contagem de Cargo</t>
  </si>
  <si>
    <t>Soma de Total Geral</t>
  </si>
  <si>
    <t>Média de Rateio</t>
  </si>
  <si>
    <t>Advogado</t>
  </si>
  <si>
    <t>Analistas</t>
  </si>
  <si>
    <t>Pleno</t>
  </si>
  <si>
    <t>Consultores</t>
  </si>
  <si>
    <t>Engenheiro</t>
  </si>
  <si>
    <t>Gerentes + Diretor</t>
  </si>
  <si>
    <t>Total Geral</t>
  </si>
  <si>
    <t xml:space="preserve">HOSPITAL ESTADUAL DE URGÊNCIAS DE GOIÁS DR. VALDEMIRO CRUZ </t>
  </si>
  <si>
    <t xml:space="preserve">Av. 31 de Março, s/n - Setor Pedro Ludovico - Goiânia - Goiás - 74820-300 - Telefone +55 62 3201-4420  </t>
  </si>
  <si>
    <t>Junior</t>
  </si>
  <si>
    <t>Senior</t>
  </si>
  <si>
    <t>Arquiteto</t>
  </si>
  <si>
    <t>Assistente</t>
  </si>
  <si>
    <t>Coordenador</t>
  </si>
  <si>
    <t>Coordenador + Especialista</t>
  </si>
  <si>
    <t>Lider</t>
  </si>
  <si>
    <t>Supervisor</t>
  </si>
  <si>
    <t>Técnico Administrativo</t>
  </si>
  <si>
    <t>Tecnico Neurociencias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</si>
</sst>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R$&quot;\ #,##0.00"/>
    <numFmt numFmtId="165" formatCode="[$-F800]dddd\,\ mmmm\ dd\,\ yyyy"/>
    <numFmt numFmtId="166" formatCode="[$-416]mmm\-yy;@"/>
  </numFmts>
  <fonts count="10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0"/>
      <color rgb="FF000000"/>
      <name val="Aptos Narrow"/>
      <family val="2"/>
    </font>
    <font>
      <sz val="11"/>
      <color rgb="FF000000"/>
      <name val="Aptos Narrow"/>
      <family val="2"/>
    </font>
    <font>
      <b/>
      <sz val="14"/>
      <color rgb="FF000000"/>
      <name val="Calibri"/>
      <family val="2"/>
    </font>
    <font>
      <b/>
      <sz val="11"/>
      <color rgb="FF000000"/>
      <name val="Aptos Narrow"/>
      <family val="2"/>
    </font>
    <font>
      <b/>
      <sz val="11"/>
      <color rgb="FF000000"/>
      <name val="Calibri"/>
      <family val="2"/>
    </font>
    <font>
      <b/>
      <sz val="11"/>
      <color rgb="FF000000"/>
      <name val="Aptos Narrow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1" fontId="7" fillId="2" borderId="0" xfId="0" applyNumberFormat="1" applyFont="1" applyFill="1" applyAlignment="1" applyProtection="1">
      <alignment horizontal="left" vertical="center"/>
      <protection hidden="1"/>
    </xf>
    <xf numFmtId="10" fontId="5" fillId="3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166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10" fontId="0" fillId="0" borderId="0" xfId="0" applyNumberForma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8" fontId="0" fillId="0" borderId="0" xfId="0" applyNumberFormat="1"/>
    <xf numFmtId="0" fontId="8" fillId="3" borderId="4" xfId="0" applyFont="1" applyFill="1" applyBorder="1"/>
    <xf numFmtId="0" fontId="8" fillId="0" borderId="4" xfId="0" applyFont="1" applyBorder="1"/>
    <xf numFmtId="0" fontId="8" fillId="0" borderId="0" xfId="0" applyFont="1"/>
    <xf numFmtId="0" fontId="8" fillId="3" borderId="5" xfId="0" applyFont="1" applyFill="1" applyBorder="1"/>
    <xf numFmtId="8" fontId="8" fillId="3" borderId="5" xfId="0" applyNumberFormat="1" applyFont="1" applyFill="1" applyBorder="1"/>
    <xf numFmtId="10" fontId="8" fillId="3" borderId="5" xfId="0" applyNumberFormat="1" applyFont="1" applyFill="1" applyBorder="1"/>
  </cellXfs>
  <cellStyles count="1">
    <cellStyle name="Normal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7" formatCode="_-[$R$-416]\ * #,##0.00_-;\-[$R$-416]\ * #,##0.00_-;_-[$R$-416]\ * &quot;-&quot;??_-;_-@_-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0</xdr:rowOff>
    </xdr:from>
    <xdr:to>
      <xdr:col>5</xdr:col>
      <xdr:colOff>1771650</xdr:colOff>
      <xdr:row>5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A7A44FC-5618-4106-9D69-190D27893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" y="0"/>
          <a:ext cx="6496050" cy="1047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A1545A-1D08-4154-87F1-E6A77F03EC69}" name="Tabela134" displayName="Tabela134" ref="B25:D27" totalsRowShown="0" headerRowDxfId="4" dataDxfId="3">
  <autoFilter ref="B25:D27" xr:uid="{5DA1545A-1D08-4154-87F1-E6A77F03EC69}"/>
  <tableColumns count="3">
    <tableColumn id="1" xr3:uid="{7045DFDD-4494-4250-A10E-0279804D4987}" name="UNIDADE" dataDxfId="2"/>
    <tableColumn id="2" xr3:uid="{6F0F7C18-7CBE-4B78-AC1E-C86AD14CD168}" name="COMPETÊNCIA" dataDxfId="1"/>
    <tableColumn id="3" xr3:uid="{CD08B48B-D37D-43E2-83EB-490EA515B113}" name="PERCENTUAL" dataDxfId="0">
      <calculatedColumnFormula>E56/C21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B326-C2FF-4DB1-8BA6-60B7B5987CC6}">
  <sheetPr>
    <pageSetUpPr fitToPage="1"/>
  </sheetPr>
  <dimension ref="B1:G73"/>
  <sheetViews>
    <sheetView showGridLines="0" tabSelected="1" workbookViewId="0">
      <selection activeCell="J54" sqref="J54"/>
    </sheetView>
  </sheetViews>
  <sheetFormatPr defaultRowHeight="15" x14ac:dyDescent="0.25"/>
  <cols>
    <col min="1" max="1" width="2.28515625" customWidth="1"/>
    <col min="2" max="2" width="20.140625" customWidth="1"/>
    <col min="3" max="3" width="23.7109375" customWidth="1"/>
    <col min="4" max="4" width="20.140625" customWidth="1"/>
    <col min="5" max="5" width="19.7109375" customWidth="1"/>
    <col min="6" max="6" width="41.85546875" customWidth="1"/>
  </cols>
  <sheetData>
    <row r="1" spans="2:6" x14ac:dyDescent="0.25">
      <c r="B1" s="1"/>
      <c r="C1" s="2"/>
      <c r="D1" s="14"/>
      <c r="E1" s="2"/>
      <c r="F1" s="3"/>
    </row>
    <row r="2" spans="2:6" x14ac:dyDescent="0.25">
      <c r="B2" s="1"/>
      <c r="C2" s="2"/>
      <c r="D2" s="14"/>
      <c r="E2" s="2"/>
      <c r="F2" s="3"/>
    </row>
    <row r="3" spans="2:6" x14ac:dyDescent="0.25">
      <c r="B3" s="1"/>
      <c r="C3" s="2"/>
      <c r="D3" s="14"/>
      <c r="E3" s="2"/>
      <c r="F3" s="3"/>
    </row>
    <row r="4" spans="2:6" x14ac:dyDescent="0.25">
      <c r="B4" s="1"/>
      <c r="C4" s="2"/>
      <c r="D4" s="14"/>
      <c r="E4" s="2"/>
      <c r="F4" s="3"/>
    </row>
    <row r="5" spans="2:6" x14ac:dyDescent="0.25">
      <c r="B5" s="1"/>
      <c r="C5" s="2"/>
      <c r="D5" s="14"/>
      <c r="E5" s="2"/>
      <c r="F5" s="3"/>
    </row>
    <row r="6" spans="2:6" ht="18" customHeight="1" x14ac:dyDescent="0.25">
      <c r="B6" s="1"/>
      <c r="C6" s="2"/>
      <c r="D6" s="14"/>
      <c r="E6" s="2"/>
      <c r="F6" s="3"/>
    </row>
    <row r="7" spans="2:6" ht="21" customHeight="1" x14ac:dyDescent="0.25">
      <c r="B7" s="26" t="s">
        <v>0</v>
      </c>
      <c r="C7" s="26"/>
      <c r="D7" s="26"/>
      <c r="E7" s="26"/>
      <c r="F7" s="26"/>
    </row>
    <row r="8" spans="2:6" ht="21" customHeight="1" x14ac:dyDescent="0.25">
      <c r="B8" s="26"/>
      <c r="C8" s="26"/>
      <c r="D8" s="26"/>
      <c r="E8" s="26"/>
      <c r="F8" s="26"/>
    </row>
    <row r="9" spans="2:6" ht="18.75" x14ac:dyDescent="0.3">
      <c r="B9" s="18"/>
      <c r="C9" s="18"/>
      <c r="D9" s="18"/>
      <c r="E9" s="18"/>
      <c r="F9" s="18"/>
    </row>
    <row r="10" spans="2:6" x14ac:dyDescent="0.25">
      <c r="B10" s="27" t="s">
        <v>1</v>
      </c>
      <c r="C10" s="27"/>
      <c r="D10" s="27"/>
      <c r="E10" s="27"/>
      <c r="F10" s="27"/>
    </row>
    <row r="11" spans="2:6" x14ac:dyDescent="0.25">
      <c r="B11" s="27"/>
      <c r="C11" s="27"/>
      <c r="D11" s="27"/>
      <c r="E11" s="27"/>
      <c r="F11" s="27"/>
    </row>
    <row r="12" spans="2:6" x14ac:dyDescent="0.25">
      <c r="B12" s="19"/>
      <c r="C12" s="19"/>
      <c r="D12" s="19"/>
      <c r="E12" s="19"/>
      <c r="F12" s="19"/>
    </row>
    <row r="13" spans="2:6" x14ac:dyDescent="0.25">
      <c r="B13" s="6" t="s">
        <v>2</v>
      </c>
      <c r="C13" s="6" t="s">
        <v>3</v>
      </c>
      <c r="D13" s="20"/>
      <c r="E13" s="20"/>
      <c r="F13" s="20"/>
    </row>
    <row r="14" spans="2:6" x14ac:dyDescent="0.25">
      <c r="B14" s="6" t="s">
        <v>4</v>
      </c>
      <c r="C14" s="9" t="s">
        <v>5</v>
      </c>
      <c r="D14" s="20"/>
      <c r="E14" s="20"/>
      <c r="F14" s="20"/>
    </row>
    <row r="15" spans="2:6" x14ac:dyDescent="0.25">
      <c r="B15" s="6" t="s">
        <v>6</v>
      </c>
      <c r="C15" s="6" t="s">
        <v>7</v>
      </c>
      <c r="D15" s="20"/>
      <c r="E15" s="20"/>
      <c r="F15" s="20"/>
    </row>
    <row r="16" spans="2:6" x14ac:dyDescent="0.25">
      <c r="B16" s="6" t="s">
        <v>4</v>
      </c>
      <c r="C16" s="10" t="s">
        <v>8</v>
      </c>
      <c r="D16" s="20"/>
      <c r="E16" s="20"/>
      <c r="F16" s="20"/>
    </row>
    <row r="17" spans="2:6" x14ac:dyDescent="0.25">
      <c r="B17" s="6" t="s">
        <v>9</v>
      </c>
      <c r="C17" s="6" t="s">
        <v>10</v>
      </c>
      <c r="D17" s="20"/>
      <c r="E17" s="20"/>
      <c r="F17" s="20"/>
    </row>
    <row r="18" spans="2:6" x14ac:dyDescent="0.25">
      <c r="B18" s="6" t="s">
        <v>4</v>
      </c>
      <c r="C18" s="10" t="s">
        <v>11</v>
      </c>
      <c r="D18" s="20"/>
      <c r="E18" s="20"/>
      <c r="F18" s="20"/>
    </row>
    <row r="19" spans="2:6" x14ac:dyDescent="0.25">
      <c r="B19" s="6" t="s">
        <v>12</v>
      </c>
      <c r="C19" s="6" t="s">
        <v>13</v>
      </c>
      <c r="D19" s="20"/>
      <c r="E19" s="20"/>
      <c r="F19" s="20"/>
    </row>
    <row r="20" spans="2:6" x14ac:dyDescent="0.25">
      <c r="B20" s="6" t="s">
        <v>14</v>
      </c>
      <c r="C20" s="6" t="s">
        <v>15</v>
      </c>
      <c r="D20" s="20"/>
      <c r="E20" s="20"/>
      <c r="F20" s="20"/>
    </row>
    <row r="21" spans="2:6" x14ac:dyDescent="0.25">
      <c r="B21" s="6" t="s">
        <v>16</v>
      </c>
      <c r="C21" s="8">
        <v>25051562.75</v>
      </c>
      <c r="D21" s="20"/>
      <c r="E21" s="20"/>
      <c r="F21" s="20"/>
    </row>
    <row r="22" spans="2:6" x14ac:dyDescent="0.25">
      <c r="B22" s="20"/>
      <c r="C22" s="20"/>
      <c r="D22" s="20"/>
      <c r="E22" s="20"/>
      <c r="F22" s="20"/>
    </row>
    <row r="23" spans="2:6" x14ac:dyDescent="0.25">
      <c r="B23" s="25" t="s">
        <v>17</v>
      </c>
      <c r="C23" s="25"/>
      <c r="D23" s="25"/>
      <c r="E23" s="5"/>
      <c r="F23" s="5"/>
    </row>
    <row r="24" spans="2:6" x14ac:dyDescent="0.25">
      <c r="B24" s="20"/>
      <c r="C24" s="20"/>
      <c r="D24" s="20"/>
      <c r="E24" s="20"/>
      <c r="F24" s="20"/>
    </row>
    <row r="25" spans="2:6" x14ac:dyDescent="0.25">
      <c r="B25" s="20" t="s">
        <v>18</v>
      </c>
      <c r="C25" s="20" t="s">
        <v>19</v>
      </c>
      <c r="D25" s="20" t="s">
        <v>20</v>
      </c>
      <c r="E25" s="5"/>
      <c r="F25" s="5"/>
    </row>
    <row r="26" spans="2:6" x14ac:dyDescent="0.25">
      <c r="B26" s="20" t="s">
        <v>21</v>
      </c>
      <c r="C26" s="13">
        <v>45778</v>
      </c>
      <c r="D26" s="11">
        <f>E56/C21</f>
        <v>1.161621064937356E-2</v>
      </c>
      <c r="E26" s="5"/>
      <c r="F26" s="5"/>
    </row>
    <row r="27" spans="2:6" x14ac:dyDescent="0.25">
      <c r="B27" s="20"/>
      <c r="C27" s="20"/>
      <c r="D27" s="7"/>
      <c r="E27" s="5"/>
      <c r="F27" s="5"/>
    </row>
    <row r="28" spans="2:6" x14ac:dyDescent="0.25">
      <c r="B28" s="20"/>
      <c r="C28" s="20"/>
      <c r="D28" s="20"/>
      <c r="E28" s="20"/>
      <c r="F28" s="20"/>
    </row>
    <row r="29" spans="2:6" x14ac:dyDescent="0.25">
      <c r="B29" s="12" t="s">
        <v>22</v>
      </c>
      <c r="C29" s="28">
        <f ca="1">TODAY()</f>
        <v>45854</v>
      </c>
      <c r="D29" s="28"/>
      <c r="E29" s="20"/>
      <c r="F29" s="20"/>
    </row>
    <row r="30" spans="2:6" x14ac:dyDescent="0.25">
      <c r="B30" s="12"/>
      <c r="C30" s="21"/>
      <c r="D30" s="21"/>
      <c r="E30" s="20"/>
      <c r="F30" s="20"/>
    </row>
    <row r="31" spans="2:6" x14ac:dyDescent="0.25">
      <c r="B31" s="12"/>
      <c r="C31" s="21"/>
      <c r="D31" s="21"/>
      <c r="E31" s="20"/>
      <c r="F31" s="20"/>
    </row>
    <row r="32" spans="2:6" x14ac:dyDescent="0.25">
      <c r="B32" s="12"/>
      <c r="C32" s="21"/>
      <c r="D32" s="21"/>
      <c r="E32" s="20"/>
      <c r="F32" s="20"/>
    </row>
    <row r="33" spans="2:7" x14ac:dyDescent="0.25">
      <c r="B33" s="12"/>
      <c r="C33" s="21"/>
      <c r="D33" s="20"/>
      <c r="E33" s="20"/>
      <c r="F33" s="20"/>
    </row>
    <row r="34" spans="2:7" x14ac:dyDescent="0.25">
      <c r="B34" s="20"/>
      <c r="C34" s="23"/>
      <c r="D34" s="23"/>
      <c r="E34" s="23"/>
      <c r="F34" s="16"/>
      <c r="G34" s="4"/>
    </row>
    <row r="35" spans="2:7" x14ac:dyDescent="0.25">
      <c r="B35" s="20"/>
      <c r="C35" s="24" t="s">
        <v>23</v>
      </c>
      <c r="D35" s="24"/>
      <c r="E35" s="24"/>
      <c r="F35" s="17"/>
      <c r="G35" s="4"/>
    </row>
    <row r="36" spans="2:7" x14ac:dyDescent="0.25">
      <c r="B36" s="20"/>
      <c r="C36" s="25" t="s">
        <v>24</v>
      </c>
      <c r="D36" s="25"/>
      <c r="E36" s="25"/>
      <c r="F36" s="17"/>
      <c r="G36" s="4"/>
    </row>
    <row r="37" spans="2:7" x14ac:dyDescent="0.25">
      <c r="B37" s="20"/>
      <c r="C37" s="25" t="s">
        <v>25</v>
      </c>
      <c r="D37" s="25"/>
      <c r="E37" s="25"/>
      <c r="F37" s="16"/>
      <c r="G37" s="4"/>
    </row>
    <row r="38" spans="2:7" x14ac:dyDescent="0.25">
      <c r="B38" s="4"/>
      <c r="C38" s="4"/>
      <c r="D38" s="20"/>
      <c r="E38" s="4"/>
      <c r="F38" s="4"/>
    </row>
    <row r="39" spans="2:7" x14ac:dyDescent="0.25">
      <c r="B39" s="25" t="s">
        <v>26</v>
      </c>
      <c r="C39" s="25"/>
      <c r="D39" s="25"/>
      <c r="E39" s="25"/>
      <c r="F39" s="15">
        <v>45778</v>
      </c>
      <c r="G39" s="15"/>
    </row>
    <row r="40" spans="2:7" x14ac:dyDescent="0.25">
      <c r="B40" s="30" t="s">
        <v>27</v>
      </c>
      <c r="C40" s="30" t="s">
        <v>28</v>
      </c>
      <c r="D40" s="30" t="s">
        <v>29</v>
      </c>
      <c r="E40" s="30" t="s">
        <v>30</v>
      </c>
      <c r="F40" s="30" t="s">
        <v>31</v>
      </c>
    </row>
    <row r="41" spans="2:7" x14ac:dyDescent="0.25">
      <c r="B41" s="31" t="s">
        <v>32</v>
      </c>
      <c r="D41">
        <v>1</v>
      </c>
      <c r="E41" s="29">
        <v>2017.97</v>
      </c>
      <c r="F41" s="17">
        <v>0.3175</v>
      </c>
    </row>
    <row r="42" spans="2:7" x14ac:dyDescent="0.25">
      <c r="B42" s="32" t="s">
        <v>33</v>
      </c>
      <c r="C42" t="s">
        <v>41</v>
      </c>
      <c r="D42">
        <v>7</v>
      </c>
      <c r="E42" s="29">
        <v>11611.789999999999</v>
      </c>
      <c r="F42" s="17">
        <v>0.30869999999999997</v>
      </c>
    </row>
    <row r="43" spans="2:7" x14ac:dyDescent="0.25">
      <c r="B43" s="32"/>
      <c r="C43" t="s">
        <v>34</v>
      </c>
      <c r="D43">
        <v>14</v>
      </c>
      <c r="E43" s="29">
        <v>21631.469999999998</v>
      </c>
      <c r="F43" s="17">
        <v>0.21771428571428569</v>
      </c>
    </row>
    <row r="44" spans="2:7" x14ac:dyDescent="0.25">
      <c r="B44" s="31"/>
      <c r="C44" t="s">
        <v>42</v>
      </c>
      <c r="D44">
        <v>15</v>
      </c>
      <c r="E44" s="29">
        <v>28970.119999999995</v>
      </c>
      <c r="F44" s="17">
        <v>0.18706666666666666</v>
      </c>
    </row>
    <row r="45" spans="2:7" x14ac:dyDescent="0.25">
      <c r="B45" s="31" t="s">
        <v>43</v>
      </c>
      <c r="D45">
        <v>1</v>
      </c>
      <c r="E45" s="29">
        <v>0</v>
      </c>
      <c r="F45" s="17">
        <v>0</v>
      </c>
    </row>
    <row r="46" spans="2:7" x14ac:dyDescent="0.25">
      <c r="B46" s="31" t="s">
        <v>44</v>
      </c>
      <c r="D46">
        <v>1</v>
      </c>
      <c r="E46" s="29">
        <v>0</v>
      </c>
      <c r="F46" s="17">
        <v>0</v>
      </c>
    </row>
    <row r="47" spans="2:7" x14ac:dyDescent="0.25">
      <c r="B47" s="31" t="s">
        <v>35</v>
      </c>
      <c r="D47">
        <v>4</v>
      </c>
      <c r="E47" s="29">
        <v>9745.84</v>
      </c>
      <c r="F47" s="17">
        <v>0.15607499999999999</v>
      </c>
    </row>
    <row r="48" spans="2:7" x14ac:dyDescent="0.25">
      <c r="B48" s="31" t="s">
        <v>45</v>
      </c>
      <c r="D48">
        <v>1</v>
      </c>
      <c r="E48" s="29">
        <v>0</v>
      </c>
      <c r="F48" s="17">
        <v>0</v>
      </c>
    </row>
    <row r="49" spans="2:6" x14ac:dyDescent="0.25">
      <c r="B49" s="31" t="s">
        <v>46</v>
      </c>
      <c r="D49">
        <v>12</v>
      </c>
      <c r="E49" s="29">
        <v>86861.23000000001</v>
      </c>
      <c r="F49" s="17">
        <v>0.3338916666666667</v>
      </c>
    </row>
    <row r="50" spans="2:6" x14ac:dyDescent="0.25">
      <c r="B50" s="31" t="s">
        <v>36</v>
      </c>
      <c r="D50">
        <v>1</v>
      </c>
      <c r="E50" s="29">
        <v>8672.2999999999993</v>
      </c>
      <c r="F50" s="17">
        <v>0.56610000000000005</v>
      </c>
    </row>
    <row r="51" spans="2:6" x14ac:dyDescent="0.25">
      <c r="B51" s="31" t="s">
        <v>37</v>
      </c>
      <c r="D51">
        <v>10</v>
      </c>
      <c r="E51" s="29">
        <v>114902.9</v>
      </c>
      <c r="F51" s="17">
        <v>0.23969000000000001</v>
      </c>
    </row>
    <row r="52" spans="2:6" x14ac:dyDescent="0.25">
      <c r="B52" s="31" t="s">
        <v>47</v>
      </c>
      <c r="D52">
        <v>1</v>
      </c>
      <c r="E52" s="29">
        <v>0</v>
      </c>
      <c r="F52" s="17">
        <v>0</v>
      </c>
    </row>
    <row r="53" spans="2:6" x14ac:dyDescent="0.25">
      <c r="B53" s="31" t="s">
        <v>48</v>
      </c>
      <c r="D53">
        <v>1</v>
      </c>
      <c r="E53" s="29">
        <v>0</v>
      </c>
      <c r="F53" s="17">
        <v>0</v>
      </c>
    </row>
    <row r="54" spans="2:6" x14ac:dyDescent="0.25">
      <c r="B54" s="31" t="s">
        <v>49</v>
      </c>
      <c r="D54">
        <v>2</v>
      </c>
      <c r="E54" s="29">
        <v>1073.3</v>
      </c>
      <c r="F54" s="17">
        <v>0.16139999999999999</v>
      </c>
    </row>
    <row r="55" spans="2:6" x14ac:dyDescent="0.25">
      <c r="B55" s="31" t="s">
        <v>50</v>
      </c>
      <c r="D55">
        <v>2</v>
      </c>
      <c r="E55" s="29">
        <v>5517.3099999999995</v>
      </c>
      <c r="F55" s="17">
        <v>0.71694999999999998</v>
      </c>
    </row>
    <row r="56" spans="2:6" x14ac:dyDescent="0.25">
      <c r="B56" s="33" t="s">
        <v>38</v>
      </c>
      <c r="C56" s="33"/>
      <c r="D56" s="33">
        <v>73</v>
      </c>
      <c r="E56" s="34">
        <v>291004.23</v>
      </c>
      <c r="F56" s="35">
        <v>0.24223424657534301</v>
      </c>
    </row>
    <row r="72" spans="2:6" ht="15.75" x14ac:dyDescent="0.25">
      <c r="B72" s="22" t="s">
        <v>39</v>
      </c>
      <c r="C72" s="22"/>
      <c r="D72" s="22"/>
      <c r="E72" s="22"/>
      <c r="F72" s="22"/>
    </row>
    <row r="73" spans="2:6" ht="15.75" x14ac:dyDescent="0.25">
      <c r="B73" s="22" t="s">
        <v>40</v>
      </c>
      <c r="C73" s="22"/>
      <c r="D73" s="22"/>
      <c r="E73" s="22"/>
      <c r="F73" s="22"/>
    </row>
  </sheetData>
  <mergeCells count="11">
    <mergeCell ref="B23:D23"/>
    <mergeCell ref="B7:F8"/>
    <mergeCell ref="B10:F11"/>
    <mergeCell ref="C29:D29"/>
    <mergeCell ref="B39:E39"/>
    <mergeCell ref="B72:F72"/>
    <mergeCell ref="B73:F73"/>
    <mergeCell ref="C34:E34"/>
    <mergeCell ref="C35:E35"/>
    <mergeCell ref="C36:E36"/>
    <mergeCell ref="C37:E37"/>
  </mergeCells>
  <pageMargins left="0.7" right="0.7" top="0.75" bottom="0.75" header="0.3" footer="0.3"/>
  <pageSetup paperSize="9" fitToHeight="0" orientation="portrait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TIMESHEET DINAMICA MAIO-2025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 Kely Lopes Vieira</dc:creator>
  <cp:keywords/>
  <dc:description/>
  <cp:lastModifiedBy>Renata Kely Lopes Vieira</cp:lastModifiedBy>
  <cp:revision/>
  <dcterms:created xsi:type="dcterms:W3CDTF">2025-06-09T12:45:03Z</dcterms:created>
  <dcterms:modified xsi:type="dcterms:W3CDTF">2025-07-16T17:21:10Z</dcterms:modified>
  <cp:category/>
  <cp:contentStatus/>
</cp:coreProperties>
</file>