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GO-EINSTEIN-97" sheetId="1" state="visible" r:id="rId3"/>
  </sheets>
  <definedNames>
    <definedName function="false" hidden="false" localSheetId="0" name="_xlnm.Print_Area" vbProcedure="false">'HUGO-EINSTEIN-97'!$A$1:$V$70</definedName>
    <definedName function="false" hidden="false" localSheetId="0" name="_xlnm.Print_Titles" vbProcedure="false">'HUGO-EINSTEIN-97'!$53:$54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D21" authorId="0">
      <text>
        <r>
          <rPr>
            <sz val="10"/>
            <rFont val="Arial"/>
            <family val="2"/>
          </rPr>
          <t xml:space="preserve">Empenho 1.780.110,71
Anulação 
1.525.809,18
Empenho 111.202,77
Anulação
95.316,66</t>
        </r>
      </text>
    </comment>
    <comment ref="D26" authorId="0">
      <text>
        <r>
          <rPr>
            <sz val="10"/>
            <rFont val="Arial"/>
            <family val="2"/>
          </rPr>
          <t xml:space="preserve">Empenho
1.318.762,20
Anulação 
1.318.762,20</t>
        </r>
      </text>
    </comment>
    <comment ref="F55" authorId="0">
      <text>
        <r>
          <rPr>
            <sz val="10"/>
            <rFont val="Arial"/>
            <family val="2"/>
          </rPr>
          <t xml:space="preserve">FR 1.157.221,81+
Planisa 18.714,05
Metas
154.736,44</t>
        </r>
      </text>
    </comment>
    <comment ref="F56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F57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F58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I26" authorId="0">
      <text>
        <r>
          <rPr>
            <sz val="10"/>
            <rFont val="Arial"/>
            <family val="2"/>
          </rPr>
          <t xml:space="preserve">Ressarcimento out/25
61.264,65
Nov/25
42.349,45</t>
        </r>
      </text>
    </comment>
    <comment ref="I31" authorId="0">
      <text>
        <r>
          <rPr>
            <sz val="10"/>
            <rFont val="Arial"/>
            <family val="2"/>
          </rPr>
          <t xml:space="preserve">Ressarcimento 
47.662,92 dez
68.817,75 ago</t>
        </r>
      </text>
    </comment>
    <comment ref="I38" authorId="0">
      <text>
        <r>
          <rPr>
            <sz val="10"/>
            <rFont val="Arial"/>
            <family val="2"/>
          </rPr>
          <t xml:space="preserve">Ressarcimento 
Jan 26</t>
        </r>
      </text>
    </comment>
    <comment ref="J21" authorId="0">
      <text>
        <r>
          <rPr>
            <sz val="10"/>
            <rFont val="Arial"/>
            <family val="2"/>
          </rPr>
          <t xml:space="preserve">FR 1.157.221,81+
Planisa 18.714,05+
Metas 154.736,44</t>
        </r>
      </text>
    </comment>
    <comment ref="J26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J31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J38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L21" authorId="0">
      <text>
        <r>
          <rPr>
            <sz val="10"/>
            <rFont val="Arial"/>
            <family val="2"/>
          </rPr>
          <t xml:space="preserve">Custeio jan/26</t>
        </r>
      </text>
    </comment>
    <comment ref="L22" authorId="0">
      <text>
        <r>
          <rPr>
            <sz val="10"/>
            <rFont val="Arial"/>
            <family val="2"/>
          </rPr>
          <t xml:space="preserve">Custeio jan/26</t>
        </r>
      </text>
    </comment>
    <comment ref="L23" authorId="0">
      <text>
        <r>
          <rPr>
            <sz val="10"/>
            <rFont val="Arial"/>
            <family val="2"/>
          </rPr>
          <t xml:space="preserve">FR jan/26</t>
        </r>
      </text>
    </comment>
    <comment ref="L24" authorId="0">
      <text>
        <r>
          <rPr>
            <sz val="10"/>
            <rFont val="Arial"/>
            <family val="2"/>
          </rPr>
          <t xml:space="preserve">Custeio jan/26</t>
        </r>
      </text>
    </comment>
    <comment ref="L25" authorId="0">
      <text>
        <r>
          <rPr>
            <sz val="10"/>
            <rFont val="Arial"/>
            <family val="2"/>
          </rPr>
          <t xml:space="preserve">Diferença FR set/25 a maior</t>
        </r>
      </text>
    </comment>
    <comment ref="L26" authorId="0">
      <text>
        <r>
          <rPr>
            <sz val="10"/>
            <rFont val="Arial"/>
            <family val="2"/>
          </rPr>
          <t xml:space="preserve">PNE jan 26</t>
        </r>
      </text>
    </comment>
    <comment ref="L27" authorId="0">
      <text>
        <r>
          <rPr>
            <sz val="10"/>
            <rFont val="Arial"/>
            <family val="2"/>
          </rPr>
          <t xml:space="preserve">FR fev</t>
        </r>
      </text>
    </comment>
    <comment ref="L28" authorId="0">
      <text>
        <r>
          <rPr>
            <sz val="10"/>
            <rFont val="Arial"/>
            <family val="2"/>
          </rPr>
          <t xml:space="preserve">Custeio fev</t>
        </r>
      </text>
    </comment>
    <comment ref="L29" authorId="0">
      <text>
        <r>
          <rPr>
            <sz val="10"/>
            <rFont val="Arial"/>
            <family val="2"/>
          </rPr>
          <t xml:space="preserve">Custeio fev</t>
        </r>
      </text>
    </comment>
    <comment ref="L30" authorId="0">
      <text>
        <r>
          <rPr>
            <sz val="10"/>
            <rFont val="Arial"/>
            <family val="2"/>
          </rPr>
          <t xml:space="preserve">Custeio fev</t>
        </r>
      </text>
    </comment>
    <comment ref="L31" authorId="0">
      <text>
        <r>
          <rPr>
            <sz val="10"/>
            <rFont val="Arial"/>
            <family val="2"/>
          </rPr>
          <t xml:space="preserve">PNE fev</t>
        </r>
      </text>
    </comment>
    <comment ref="L32" authorId="0">
      <text>
        <r>
          <rPr>
            <sz val="10"/>
            <rFont val="Arial"/>
            <family val="2"/>
          </rPr>
          <t xml:space="preserve">FR mar</t>
        </r>
      </text>
    </comment>
    <comment ref="L33" authorId="0">
      <text>
        <r>
          <rPr>
            <sz val="10"/>
            <rFont val="Arial"/>
            <family val="2"/>
          </rPr>
          <t xml:space="preserve">Custeio mar</t>
        </r>
      </text>
    </comment>
    <comment ref="L34" authorId="0">
      <text>
        <r>
          <rPr>
            <sz val="10"/>
            <rFont val="Arial"/>
            <family val="2"/>
          </rPr>
          <t xml:space="preserve">Residência jan</t>
        </r>
      </text>
    </comment>
    <comment ref="L35" authorId="0">
      <text>
        <r>
          <rPr>
            <sz val="10"/>
            <rFont val="Arial"/>
            <family val="2"/>
          </rPr>
          <t xml:space="preserve">Residência fev</t>
        </r>
      </text>
    </comment>
    <comment ref="L36" authorId="0">
      <text>
        <r>
          <rPr>
            <sz val="10"/>
            <rFont val="Arial"/>
            <family val="2"/>
          </rPr>
          <t xml:space="preserve">Custeio mar</t>
        </r>
      </text>
    </comment>
    <comment ref="L37" authorId="0">
      <text>
        <r>
          <rPr>
            <sz val="10"/>
            <rFont val="Arial"/>
            <family val="2"/>
          </rPr>
          <t xml:space="preserve">Custeio mar</t>
        </r>
      </text>
    </comment>
    <comment ref="L38" authorId="0">
      <text>
        <r>
          <rPr>
            <sz val="10"/>
            <rFont val="Arial"/>
            <family val="2"/>
          </rPr>
          <t xml:space="preserve">FR abr</t>
        </r>
      </text>
    </comment>
    <comment ref="L39" authorId="0">
      <text>
        <r>
          <rPr>
            <sz val="10"/>
            <rFont val="Arial"/>
            <family val="2"/>
          </rPr>
          <t xml:space="preserve">Custeio abr</t>
        </r>
      </text>
    </comment>
    <comment ref="L40" authorId="0">
      <text>
        <r>
          <rPr>
            <sz val="10"/>
            <rFont val="Arial"/>
            <family val="2"/>
          </rPr>
          <t xml:space="preserve">Custeio abr</t>
        </r>
      </text>
    </comment>
    <comment ref="L41" authorId="0">
      <text>
        <r>
          <rPr>
            <sz val="10"/>
            <rFont val="Arial"/>
            <family val="2"/>
          </rPr>
          <t xml:space="preserve">PNE mar</t>
        </r>
      </text>
    </comment>
    <comment ref="L42" authorId="0">
      <text>
        <r>
          <rPr>
            <sz val="10"/>
            <rFont val="Arial"/>
            <family val="2"/>
          </rPr>
          <t xml:space="preserve">Custeio abr</t>
        </r>
      </text>
    </comment>
    <comment ref="N26" authorId="0">
      <text>
        <r>
          <rPr>
            <sz val="10"/>
            <rFont val="Arial"/>
            <family val="2"/>
          </rPr>
          <t xml:space="preserve">Ressarcimento out/25
61.264,65
Nov/25
42.349,45</t>
        </r>
      </text>
    </comment>
    <comment ref="N31" authorId="0">
      <text>
        <r>
          <rPr>
            <sz val="10"/>
            <rFont val="Arial"/>
            <family val="2"/>
          </rPr>
          <t xml:space="preserve">Ressarcimento dez/25
47.662,92
ago/25
68.817,75</t>
        </r>
      </text>
    </comment>
    <comment ref="N38" authorId="0">
      <text>
        <r>
          <rPr>
            <sz val="10"/>
            <rFont val="Arial"/>
            <family val="2"/>
          </rPr>
          <t xml:space="preserve">Ressarcimento 
Jan 26</t>
        </r>
      </text>
    </comment>
    <comment ref="Q21" authorId="0">
      <text>
        <r>
          <rPr>
            <sz val="10"/>
            <rFont val="Arial"/>
            <family val="2"/>
          </rPr>
          <t xml:space="preserve">DARE invest
341.104,11 +
DARE invest
123.999,92 +
DARE invest
5.212.650,00</t>
        </r>
      </text>
    </comment>
    <comment ref="Q26" authorId="0">
      <text>
        <r>
          <rPr>
            <sz val="10"/>
            <rFont val="Arial"/>
            <family val="2"/>
          </rPr>
          <t xml:space="preserve">DRAE invest</t>
        </r>
      </text>
    </comment>
    <comment ref="Q31" authorId="0">
      <text>
        <r>
          <rPr>
            <sz val="10"/>
            <rFont val="Arial"/>
            <family val="2"/>
          </rPr>
          <t xml:space="preserve">Devolução excedente 13º PNE 2025
12.301,37 +
DARE investimento
55,79 +
DARE invest
33.673,42
</t>
        </r>
      </text>
    </comment>
    <comment ref="R21" authorId="0">
      <text>
        <r>
          <rPr>
            <sz val="10"/>
            <rFont val="Arial"/>
            <family val="2"/>
          </rPr>
          <t xml:space="preserve">Ressarcimento doação de órgãos referente a set/25</t>
        </r>
      </text>
    </comment>
    <comment ref="R26" authorId="0">
      <text>
        <r>
          <rPr>
            <sz val="10"/>
            <rFont val="Arial"/>
            <family val="2"/>
          </rPr>
          <t xml:space="preserve">Valor complementar da residência referente a nov/25</t>
        </r>
      </text>
    </comment>
    <comment ref="T21" authorId="0">
      <text>
        <r>
          <rPr>
            <sz val="10"/>
            <rFont val="Arial"/>
            <family val="2"/>
          </rPr>
          <t xml:space="preserve">PNE dez/25</t>
        </r>
      </text>
    </comment>
  </commentList>
</comments>
</file>

<file path=xl/sharedStrings.xml><?xml version="1.0" encoding="utf-8"?>
<sst xmlns="http://schemas.openxmlformats.org/spreadsheetml/2006/main" count="89" uniqueCount="62">
  <si>
    <t xml:space="preserve">Relatório Resumido da Execução Orçamentária e Financeira por Contrato de Gestão</t>
  </si>
  <si>
    <t xml:space="preserve">Mês/Ano: Janeiro a Março/2026</t>
  </si>
  <si>
    <t xml:space="preserve">Órgão Contratante: SECRETARIA DE ESTADO DA SAÚDE – SES/GO.</t>
  </si>
  <si>
    <t xml:space="preserve">CNPJ: 02.529.964/0001-57</t>
  </si>
  <si>
    <t xml:space="preserve">Organização Social Contratada : SOCIEDADE BENEFICENTE ISRALITA BRASILEIRA - HOSPITAL ALBERT EINSTEIN</t>
  </si>
  <si>
    <t xml:space="preserve">60.765.823/0001-30</t>
  </si>
  <si>
    <t xml:space="preserve">Unidade Gerida: HOSPITAL DE URGÊNCIAS DE GOIÁS Dr. VALDEMIRO CRUZ - HUGO</t>
  </si>
  <si>
    <t xml:space="preserve">Contrato de Gestão nº: Termo de Colaboração nº 97/2024 - SES (63135683).</t>
  </si>
  <si>
    <t xml:space="preserve">Vigência do Contrato de Gestão - : Início: 07/08/2024 A 07/08/2025   </t>
  </si>
  <si>
    <t xml:space="preserve">Previsão de Repasse Mensal do Termo de Colaboração - Custeio : R$ 18.606.456,07  Processo nº 202300010023416 – 1º Termo Aditivo – 1º Fase: Custeio R$ 25.051.562,75 – 2º Fase R$ 25.594.867,92</t>
  </si>
  <si>
    <t xml:space="preserve">Mês</t>
  </si>
  <si>
    <t xml:space="preserve">Comparativo do Estimado com a Execução Orçamentária e Financeira</t>
  </si>
  <si>
    <t xml:space="preserve">Valor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</si>
  <si>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</si>
  <si>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</si>
  <si>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</si>
  <si>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</si>
  <si>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</si>
  <si>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</si>
  <si>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</si>
  <si>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</si>
  <si>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</si>
  <si>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                      10 = 5 - (6 + 7)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</si>
  <si>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</si>
  <si>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</si>
  <si>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</si>
  <si>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</si>
  <si>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</si>
  <si>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</si>
  <si>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</si>
  <si>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</si>
  <si>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</t>
  </si>
  <si>
    <t xml:space="preserve">Mandados Judiciais.</t>
  </si>
  <si>
    <t xml:space="preserve">Repasse Via Regularização de Despesas. </t>
  </si>
  <si>
    <t xml:space="preserve">Encontro de Contas Final do Contrato.</t>
  </si>
  <si>
    <r>
      <rPr>
        <sz val="10"/>
        <color rgb="FF000000"/>
        <rFont val="Calibri"/>
        <family val="0"/>
        <charset val="1"/>
      </rPr>
      <t xml:space="preserve">Outros - Programa de doação de órgãos – </t>
    </r>
    <r>
      <rPr>
        <b val="true"/>
        <sz val="10"/>
        <color rgb="FF000000"/>
        <rFont val="Calibri"/>
        <family val="0"/>
        <charset val="1"/>
      </rPr>
      <t xml:space="preserve">ressarcimento em fev/26 R$ 103.614,10 </t>
    </r>
    <r>
      <rPr>
        <sz val="10"/>
        <color rgb="FF000000"/>
        <rFont val="Calibri"/>
        <family val="0"/>
        <charset val="1"/>
      </rPr>
      <t xml:space="preserve">(R$ 61.264,65 referente a out/25 + 42.349,45 referente a nov/25); </t>
    </r>
    <r>
      <rPr>
        <b val="true"/>
        <sz val="10"/>
        <color rgb="FF000000"/>
        <rFont val="Calibri"/>
        <family val="0"/>
        <charset val="1"/>
      </rPr>
      <t xml:space="preserve">ressarcimento em março/26 R$ 116.480,67 </t>
    </r>
    <r>
      <rPr>
        <sz val="10"/>
        <color rgb="FF000000"/>
        <rFont val="Calibri"/>
        <family val="0"/>
        <charset val="1"/>
      </rPr>
      <t xml:space="preserve">(R$ 47.662,92 referente a dezembro/26 + R$ 68.817,75 referente a agosto/25); </t>
    </r>
    <r>
      <rPr>
        <b val="true"/>
        <sz val="10"/>
        <color rgb="FF000000"/>
        <rFont val="Calibri"/>
        <family val="0"/>
        <charset val="1"/>
      </rPr>
      <t xml:space="preserve">ressarcimento em abril/26</t>
    </r>
    <r>
      <rPr>
        <sz val="10"/>
        <color rgb="FF000000"/>
        <rFont val="Calibri"/>
        <family val="0"/>
        <charset val="1"/>
      </rPr>
      <t xml:space="preserve"> referente a janeiro/26 </t>
    </r>
    <r>
      <rPr>
        <b val="true"/>
        <sz val="10"/>
        <color rgb="FF000000"/>
        <rFont val="Calibri"/>
        <family val="0"/>
        <charset val="1"/>
      </rPr>
      <t xml:space="preserve">R$ 52.046,02
</t>
    </r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</si>
  <si>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</si>
  <si>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</si>
  <si>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</si>
  <si>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</si>
  <si>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</si>
  <si>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</si>
  <si>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</si>
  <si>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(energia elétrica, fundo rescisório, planisa e glosa de metas)</t>
  </si>
  <si>
    <t xml:space="preserve">3.3.50.85.02</t>
  </si>
  <si>
    <t xml:space="preserve">202400010023416</t>
  </si>
  <si>
    <t xml:space="preserve">SES/CGC/SUPECC-19837</t>
  </si>
  <si>
    <t xml:space="preserve">Total Geral</t>
  </si>
  <si>
    <t xml:space="preserve">Nota Explicativa:</t>
  </si>
  <si>
    <r>
      <rPr>
        <b val="true"/>
        <sz val="10"/>
        <color rgb="FF000000"/>
        <rFont val="Calibri"/>
        <family val="0"/>
        <charset val="1"/>
      </rPr>
      <t xml:space="preserve">Valor Estimado no Contrato de Gestão = Custeio (25.594.867,92) </t>
    </r>
    <r>
      <rPr>
        <b val="true"/>
        <sz val="10"/>
        <rFont val="Calibri"/>
        <family val="0"/>
        <charset val="1"/>
      </rPr>
      <t xml:space="preserve">+ Residência Médica (402.016,12) + Servidor Cedido (3.042.388,76)</t>
    </r>
    <r>
      <rPr>
        <b val="true"/>
        <sz val="10"/>
        <color rgb="FF000000"/>
        <rFont val="Calibri"/>
        <family val="0"/>
        <charset val="1"/>
      </rPr>
      <t xml:space="preserve"> + Apostilamento dez/25 (R$ 33.528,65); jan (R$ 33.455,49); fev (R$ 32.319,67); mar (R$ 33.221,79)
1. Valor Mensal Estimado no Contrato de Gestão - Retorno ao valor da 1ª fase em novembro/25 retroativo a agosto/25 devido ao não cumprimento de acréscimo de leitos de UTI - Custeio (25.051.562,75) </t>
    </r>
    <r>
      <rPr>
        <b val="true"/>
        <sz val="10"/>
        <rFont val="Calibri"/>
        <family val="0"/>
        <charset val="1"/>
      </rPr>
      <t xml:space="preserve">+ Gratificação do Supervisor, Coordenador, Preceptor e Tutor da COREME/COREMU (69.258,75) + Despesa de custeio diverso por Residente COREME/COREMU (107.310,00) + </t>
    </r>
    <r>
      <rPr>
        <b val="true"/>
        <sz val="10"/>
        <color rgb="FF000000"/>
        <rFont val="Calibri"/>
        <family val="0"/>
        <charset val="1"/>
      </rPr>
      <t xml:space="preserve">Apostilamento dez/25 (R$ 33.528,65); jan (R$ 33.455,49); fev (R$ 32.319,67); mar (R$ 33.221,79)
2. Valor obtido através de consulta ao SiofiNet. JANEIRO Empenho</t>
    </r>
    <r>
      <rPr>
        <b val="true"/>
        <sz val="10"/>
        <color rgb="FF000000"/>
        <rFont val="Calibri"/>
        <family val="2"/>
        <charset val="1"/>
      </rPr>
      <t xml:space="preserve"> 2026.2850.050.00077 R$ 1.780.110,71 – Anulado 001 R$ 1.525.809,18 em 26/02/26; Empenho 2026.2850.050.00080 R$ 111.202,77 – Anulado 001 R$ 95.316,66 em 26/02/26. FEVEREIRO Empenho 2026.2850.050.00087 R$ 1.318.762,20 – Anulado 001 R$ 1.318.762,20 em 26/02/26
</t>
    </r>
    <r>
      <rPr>
        <b val="true"/>
        <sz val="10"/>
        <color rgb="FF000000"/>
        <rFont val="Calibri"/>
        <family val="0"/>
        <charset val="1"/>
      </rPr>
      <t xml:space="preserve">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 jan SEI Nº 84195861; fev SEI Nº 85363856; mar SEI Nº 86416994; abr SEI Nº 87752915. Valor estimado - ajuste será realizado posteriormente, quando informado pela SES/CGC/SUPECC - 19837.
5. Valor obtido através de consulta ao SiofiNet. 6. </t>
    </r>
  </si>
  <si>
    <t xml:space="preserve"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R$ 2.407.717,07 (85842632); fev R$ 2.371.426,98 (87085968); mar R$ 2.367.894,52 (87085968); abr R$ 2.298.083,82 (90105711)
Bolsa de Residentes + Auxílio Moradia - Referência: janeiro - R$ 119.388,78 (85842632); fev R$ 113.820,91 (87085968); mar R$ 67.011,43 (87085968), abr R$ 70.460,54 (90105711)
Gratificação de Servidor Estatutário - Referência: jan – R$ 19.136,70 (85842632); fev R$ 14.520,56 (87085968); mar R$ 20.159,27 (87085968); abr R$ 17.471,40 (90105711)</t>
  </si>
  <si>
    <r>
      <rPr>
        <b val="true"/>
        <sz val="9.75"/>
        <rFont val="Calibri"/>
        <family val="0"/>
        <charset val="1"/>
      </rPr>
      <t xml:space="preserve">7.</t>
    </r>
    <r>
      <rPr>
        <b val="true"/>
        <sz val="9.8"/>
        <rFont val="Calibri"/>
        <family val="0"/>
        <charset val="1"/>
      </rPr>
      <t xml:space="preserve">DARE investimento R$ 341.104,11 em 26/01/26 SEI Nº 85552656 – processo SEI Nº 202400010085440; </t>
    </r>
    <r>
      <rPr>
        <b val="true"/>
        <sz val="9.75"/>
        <rFont val="Calibri"/>
        <family val="0"/>
        <charset val="1"/>
      </rPr>
      <t xml:space="preserve">DARE investimento R$ 123.999,92 em 28/01/26 SEI Nº 70054160 – processo SEI Nº 202400010078540; DARE investimento R$ 5.212.650,00 em 30/01/26 (recurso não utilizado) SEI Nº 86020553 – processo SEI Nº 202400010078887; DARE investimento R$ 12.350,99 em 27/02/26 SEI Nº 87212382 – processo SEI Nº 202400010079435; </t>
    </r>
    <r>
      <rPr>
        <b val="true"/>
        <sz val="9.75"/>
        <color rgb="FF000000"/>
        <rFont val="Calibri"/>
        <family val="0"/>
        <charset val="1"/>
      </rPr>
      <t xml:space="preserve">Devolução do saldo remanescente do 13ª parcela do PNE do exercício 2025 R$ 12.301,37 em 03/03/26 SEI Nº 88307192 - processo SEI nº 202500010094427 em 25/03/26 por depósito em conta; DARE investimento R$ 55,79 em 28/03/26 SEI Nº 74137371 – processo SEI Nº 202400010085423; DARE investimento R$ 33.673,42 em 31/03/26 – processo SEI Nº 202400010062709                                                                                8. Pagamentos (repasses – Restos a Pagar) – Ressarcimento de Custos Relativos à Captação de Órgãos e Tecidos para Transplante referente a setembro de 2025 – OP 2025.2850.069.00008.001 - R$ 30.580,35 (84537385) – Repasse complementar da residência referente a novembro de 2025 conforme SLP Complementar (85363835) – OP 2025.2850.066.00179.003 – R$ 14.146,07 (85455586)</t>
    </r>
  </si>
  <si>
    <t xml:space="preserve">9. Pagamentos de Despesas de Exercícios Anteriores - DEA - (Natureza Despesa 3.3.50.92.83)
19º Apostilamento SEI Nº 85630755: Piso Nacional de Enfermagem - Referência dezembro/25 Ordem de Pagamento 2026.2850.131.00018.001 ..............R$ 33.528,65 (85415096).
</t>
  </si>
  <si>
    <t xml:space="preserve">Fonte: Contratos de Gestão e Aditivos contidos no processo e Portal Transparência: saude.go.gov.br e Sistema SIOFINET - Portal.go.gov.br.  </t>
  </si>
  <si>
    <t xml:space="preserve">Demonstrativo de investimento repassados no período de Janeiro/2026</t>
  </si>
  <si>
    <t xml:space="preserve">Data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</si>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</sst>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#,###.00"/>
    <numFmt numFmtId="169" formatCode="0_ "/>
    <numFmt numFmtId="170" formatCode="&quot;R$&quot;#,##0.00;[RED]&quot;-R$&quot;#,##0.00"/>
    <numFmt numFmtId="171" formatCode="[$R$-416]\ #,##0.00;[RED]\-[$R$-416]\ #,##0.00"/>
  </numFmts>
  <fonts count="2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sz val="10"/>
      <color theme="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name val="Calibri"/>
      <family val="0"/>
      <charset val="1"/>
    </font>
    <font>
      <sz val="10"/>
      <color rgb="FF000000"/>
      <name val="Times New Roman"/>
      <family val="0"/>
      <charset val="1"/>
    </font>
    <font>
      <sz val="10"/>
      <name val="Arial"/>
      <family val="0"/>
      <charset val="1"/>
    </font>
    <font>
      <sz val="10"/>
      <color rgb="FFFC5C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theme="0"/>
      <name val="Calibri"/>
      <family val="0"/>
      <charset val="1"/>
    </font>
    <font>
      <sz val="9.8"/>
      <color rgb="FF000000"/>
      <name val="Calibri"/>
      <family val="0"/>
      <charset val="1"/>
    </font>
    <font>
      <sz val="9.75"/>
      <color rgb="FF000000"/>
      <name val="Calibri"/>
      <family val="0"/>
      <charset val="1"/>
    </font>
    <font>
      <sz val="9.8"/>
      <color rgb="FF000000"/>
      <name val="Calibri"/>
      <family val="0"/>
      <charset val="134"/>
    </font>
    <font>
      <b val="true"/>
      <sz val="9.75"/>
      <color rgb="FF000000"/>
      <name val="Calibri"/>
      <family val="0"/>
      <charset val="1"/>
    </font>
    <font>
      <b val="true"/>
      <sz val="10"/>
      <color rgb="FF000000"/>
      <name val="Calibri"/>
      <family val="2"/>
      <charset val="1"/>
    </font>
    <font>
      <b val="true"/>
      <sz val="9.75"/>
      <name val="Calibri"/>
      <family val="0"/>
      <charset val="1"/>
    </font>
    <font>
      <b val="true"/>
      <sz val="9.8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ADCF7"/>
      <rgbColor rgb="FFFF99CC"/>
      <rgbColor rgb="FFCC99FF"/>
      <rgbColor rgb="FFAFD095"/>
      <rgbColor rgb="FF3366FF"/>
      <rgbColor rgb="FF33CCCC"/>
      <rgbColor rgb="FF92D050"/>
      <rgbColor rgb="FFFFCC00"/>
      <rgbColor rgb="FFFF9900"/>
      <rgbColor rgb="FFFC5C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69" colorId="64" zoomScale="90" zoomScaleNormal="90" zoomScalePageLayoutView="100" workbookViewId="0">
      <selection pane="topLeft" activeCell="V43" activeCellId="0" sqref="V43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2" width="14.29"/>
    <col collapsed="false" customWidth="true" hidden="false" outlineLevel="0" max="4" min="3" style="2" width="14.86"/>
    <col collapsed="false" customWidth="true" hidden="false" outlineLevel="0" max="5" min="5" style="2" width="17.43"/>
    <col collapsed="false" customWidth="true" hidden="false" outlineLevel="0" max="7" min="6" style="2" width="14.86"/>
    <col collapsed="false" customWidth="true" hidden="false" outlineLevel="0" max="8" min="8" style="2" width="17"/>
    <col collapsed="false" customWidth="true" hidden="false" outlineLevel="0" max="10" min="9" style="2" width="14.86"/>
    <col collapsed="false" customWidth="true" hidden="false" outlineLevel="0" max="11" min="11" style="2" width="16.71"/>
    <col collapsed="false" customWidth="true" hidden="false" outlineLevel="0" max="15" min="12" style="2" width="15.71"/>
    <col collapsed="false" customWidth="true" hidden="false" outlineLevel="0" max="22" min="16" style="1" width="15.71"/>
    <col collapsed="false" customWidth="true" hidden="false" outlineLevel="0" max="24" min="23" style="3" width="14.57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8"/>
      <c r="X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8"/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8"/>
      <c r="X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"/>
      <c r="X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7"/>
      <c r="Q6" s="7"/>
      <c r="R6" s="7"/>
      <c r="S6" s="7"/>
      <c r="T6" s="7"/>
      <c r="U6" s="7"/>
      <c r="V6" s="7"/>
      <c r="W6" s="8"/>
      <c r="X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7"/>
      <c r="Q7" s="7"/>
      <c r="R7" s="7"/>
      <c r="S7" s="7"/>
      <c r="T7" s="7"/>
      <c r="U7" s="7"/>
      <c r="V7" s="7"/>
      <c r="W7" s="8"/>
      <c r="X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8"/>
      <c r="X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7"/>
      <c r="Q9" s="7"/>
      <c r="R9" s="7"/>
      <c r="S9" s="7"/>
      <c r="T9" s="7"/>
      <c r="U9" s="7"/>
      <c r="V9" s="7"/>
      <c r="W9" s="8"/>
      <c r="X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7"/>
      <c r="Q10" s="7"/>
      <c r="R10" s="7"/>
      <c r="S10" s="7"/>
      <c r="T10" s="7"/>
      <c r="U10" s="7"/>
      <c r="V10" s="7"/>
      <c r="W10" s="8"/>
      <c r="X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8"/>
      <c r="X11" s="8"/>
    </row>
    <row r="12" customFormat="false" ht="15.75" hidden="false" customHeight="false" outlineLevel="0" collapsed="false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8"/>
      <c r="X12" s="8"/>
    </row>
    <row r="13" customFormat="false" ht="15.75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8"/>
      <c r="X13" s="8"/>
    </row>
    <row r="14" customFormat="false" ht="15.75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8"/>
      <c r="X14" s="8"/>
    </row>
    <row r="15" customFormat="false" ht="15.7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8"/>
      <c r="X15" s="8"/>
    </row>
    <row r="16" customFormat="false" ht="15.75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8"/>
      <c r="X16" s="8"/>
    </row>
    <row r="17" customFormat="false" ht="15.75" hidden="false" customHeight="true" outlineLevel="0" collapsed="false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8"/>
      <c r="X17" s="8"/>
    </row>
    <row r="18" s="20" customFormat="true" ht="15.75" hidden="false" customHeight="true" outlineLevel="0" collapsed="false">
      <c r="A18" s="16" t="s">
        <v>10</v>
      </c>
      <c r="B18" s="17"/>
      <c r="C18" s="18" t="s">
        <v>11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/>
      <c r="X18" s="19"/>
    </row>
    <row r="19" s="20" customFormat="true" ht="90.75" hidden="false" customHeight="true" outlineLevel="0" collapsed="false">
      <c r="A19" s="16"/>
      <c r="B19" s="21" t="s">
        <v>12</v>
      </c>
      <c r="C19" s="22" t="s">
        <v>13</v>
      </c>
      <c r="D19" s="22" t="s">
        <v>14</v>
      </c>
      <c r="E19" s="22"/>
      <c r="F19" s="22"/>
      <c r="G19" s="22" t="s">
        <v>15</v>
      </c>
      <c r="H19" s="22"/>
      <c r="I19" s="22"/>
      <c r="J19" s="22" t="s">
        <v>16</v>
      </c>
      <c r="K19" s="22" t="s">
        <v>17</v>
      </c>
      <c r="L19" s="22"/>
      <c r="M19" s="22"/>
      <c r="N19" s="22"/>
      <c r="O19" s="22" t="s">
        <v>18</v>
      </c>
      <c r="P19" s="22"/>
      <c r="Q19" s="22" t="s">
        <v>19</v>
      </c>
      <c r="R19" s="22" t="s">
        <v>20</v>
      </c>
      <c r="S19" s="22"/>
      <c r="T19" s="22" t="s">
        <v>21</v>
      </c>
      <c r="U19" s="22"/>
      <c r="V19" s="22" t="s">
        <v>22</v>
      </c>
      <c r="W19" s="19"/>
      <c r="X19" s="19"/>
    </row>
    <row r="20" s="20" customFormat="true" ht="37.5" hidden="false" customHeight="true" outlineLevel="0" collapsed="false">
      <c r="A20" s="16"/>
      <c r="B20" s="21"/>
      <c r="C20" s="22"/>
      <c r="D20" s="22" t="s">
        <v>23</v>
      </c>
      <c r="E20" s="22" t="s">
        <v>24</v>
      </c>
      <c r="F20" s="22" t="s">
        <v>25</v>
      </c>
      <c r="G20" s="22" t="s">
        <v>23</v>
      </c>
      <c r="H20" s="22" t="s">
        <v>24</v>
      </c>
      <c r="I20" s="22" t="s">
        <v>25</v>
      </c>
      <c r="J20" s="22" t="s">
        <v>23</v>
      </c>
      <c r="K20" s="22" t="s">
        <v>26</v>
      </c>
      <c r="L20" s="22" t="s">
        <v>23</v>
      </c>
      <c r="M20" s="22" t="s">
        <v>24</v>
      </c>
      <c r="N20" s="22" t="s">
        <v>25</v>
      </c>
      <c r="O20" s="22" t="s">
        <v>23</v>
      </c>
      <c r="P20" s="22" t="s">
        <v>24</v>
      </c>
      <c r="Q20" s="22"/>
      <c r="R20" s="22" t="s">
        <v>23</v>
      </c>
      <c r="S20" s="22" t="s">
        <v>24</v>
      </c>
      <c r="T20" s="22" t="s">
        <v>23</v>
      </c>
      <c r="U20" s="22" t="s">
        <v>27</v>
      </c>
      <c r="V20" s="22"/>
      <c r="W20" s="19"/>
      <c r="X20" s="19"/>
    </row>
    <row r="21" s="20" customFormat="true" ht="12.8" hidden="false" customHeight="false" outlineLevel="0" collapsed="false">
      <c r="A21" s="23" t="n">
        <v>45658</v>
      </c>
      <c r="B21" s="24" t="n">
        <v>29072801.45</v>
      </c>
      <c r="C21" s="24" t="n">
        <v>25261660.15</v>
      </c>
      <c r="D21" s="24" t="n">
        <v>213476152.01</v>
      </c>
      <c r="E21" s="24"/>
      <c r="F21" s="25"/>
      <c r="G21" s="26" t="n">
        <v>49789753.17</v>
      </c>
      <c r="H21" s="24"/>
      <c r="I21" s="25"/>
      <c r="J21" s="24" t="n">
        <v>1330672.3</v>
      </c>
      <c r="K21" s="23" t="n">
        <v>45658</v>
      </c>
      <c r="L21" s="24" t="n">
        <v>3729129.69</v>
      </c>
      <c r="M21" s="27"/>
      <c r="N21" s="27"/>
      <c r="O21" s="27"/>
      <c r="P21" s="27"/>
      <c r="Q21" s="27" t="n">
        <v>5677754.03</v>
      </c>
      <c r="R21" s="24" t="n">
        <v>30580.35</v>
      </c>
      <c r="S21" s="28"/>
      <c r="T21" s="24" t="n">
        <v>33528.65</v>
      </c>
      <c r="U21" s="27"/>
      <c r="V21" s="29" t="n">
        <v>19264467.23</v>
      </c>
      <c r="W21" s="30" t="n">
        <f aca="false">SUM(D21:F21)</f>
        <v>213476152.01</v>
      </c>
      <c r="X21" s="30" t="n">
        <f aca="false">SUM(G21:I21)</f>
        <v>49789753.17</v>
      </c>
    </row>
    <row r="22" customFormat="false" ht="15" hidden="false" customHeight="false" outlineLevel="0" collapsed="false">
      <c r="A22" s="23" t="n">
        <v>45658</v>
      </c>
      <c r="B22" s="24"/>
      <c r="C22" s="24"/>
      <c r="D22" s="31"/>
      <c r="E22" s="24"/>
      <c r="F22" s="25"/>
      <c r="G22" s="24"/>
      <c r="H22" s="24"/>
      <c r="I22" s="28"/>
      <c r="J22" s="24"/>
      <c r="K22" s="23" t="n">
        <v>45658</v>
      </c>
      <c r="L22" s="24" t="n">
        <v>543305.17</v>
      </c>
      <c r="M22" s="24"/>
      <c r="N22" s="27"/>
      <c r="O22" s="27"/>
      <c r="P22" s="27"/>
      <c r="Q22" s="27"/>
      <c r="R22" s="32"/>
      <c r="S22" s="33"/>
      <c r="T22" s="24"/>
      <c r="U22" s="34"/>
      <c r="V22" s="24"/>
      <c r="W22" s="30"/>
      <c r="X22" s="30"/>
    </row>
    <row r="23" s="41" customFormat="true" ht="15" hidden="false" customHeight="false" outlineLevel="0" collapsed="false">
      <c r="A23" s="23" t="n">
        <v>45658</v>
      </c>
      <c r="B23" s="33"/>
      <c r="C23" s="32"/>
      <c r="D23" s="32"/>
      <c r="E23" s="32"/>
      <c r="F23" s="35"/>
      <c r="G23" s="32"/>
      <c r="H23" s="32"/>
      <c r="I23" s="35"/>
      <c r="J23" s="32"/>
      <c r="K23" s="36" t="n">
        <v>45689</v>
      </c>
      <c r="L23" s="32" t="n">
        <v>1157221.81</v>
      </c>
      <c r="M23" s="37"/>
      <c r="N23" s="37"/>
      <c r="O23" s="37"/>
      <c r="P23" s="37"/>
      <c r="Q23" s="37"/>
      <c r="R23" s="32"/>
      <c r="S23" s="33"/>
      <c r="T23" s="32"/>
      <c r="U23" s="38"/>
      <c r="V23" s="39"/>
      <c r="W23" s="40"/>
      <c r="X23" s="40"/>
    </row>
    <row r="24" s="41" customFormat="true" ht="15" hidden="false" customHeight="false" outlineLevel="0" collapsed="false">
      <c r="A24" s="23" t="n">
        <v>45658</v>
      </c>
      <c r="B24" s="33"/>
      <c r="C24" s="32"/>
      <c r="D24" s="32"/>
      <c r="E24" s="32"/>
      <c r="F24" s="35"/>
      <c r="G24" s="32"/>
      <c r="H24" s="32"/>
      <c r="I24" s="35"/>
      <c r="J24" s="32"/>
      <c r="K24" s="36" t="n">
        <v>45658</v>
      </c>
      <c r="L24" s="32" t="n">
        <v>19435769.42</v>
      </c>
      <c r="M24" s="37"/>
      <c r="N24" s="37"/>
      <c r="O24" s="37"/>
      <c r="P24" s="37"/>
      <c r="Q24" s="37"/>
      <c r="R24" s="32"/>
      <c r="S24" s="33"/>
      <c r="T24" s="32"/>
      <c r="U24" s="38"/>
      <c r="V24" s="39"/>
      <c r="W24" s="40"/>
      <c r="X24" s="40"/>
    </row>
    <row r="25" s="41" customFormat="true" ht="15" hidden="false" customHeight="false" outlineLevel="0" collapsed="false">
      <c r="A25" s="23" t="n">
        <v>45658</v>
      </c>
      <c r="B25" s="32"/>
      <c r="C25" s="32"/>
      <c r="D25" s="32"/>
      <c r="E25" s="32"/>
      <c r="F25" s="35"/>
      <c r="G25" s="32"/>
      <c r="H25" s="32"/>
      <c r="I25" s="35"/>
      <c r="J25" s="32"/>
      <c r="K25" s="36" t="n">
        <v>45658</v>
      </c>
      <c r="L25" s="32" t="n">
        <v>12686.17</v>
      </c>
      <c r="M25" s="37"/>
      <c r="N25" s="37"/>
      <c r="O25" s="37"/>
      <c r="P25" s="37"/>
      <c r="Q25" s="42"/>
      <c r="R25" s="32"/>
      <c r="S25" s="32"/>
      <c r="T25" s="32"/>
      <c r="U25" s="38"/>
      <c r="V25" s="32"/>
      <c r="W25" s="40"/>
      <c r="X25" s="40"/>
    </row>
    <row r="26" s="41" customFormat="true" ht="12.8" hidden="false" customHeight="false" outlineLevel="0" collapsed="false">
      <c r="A26" s="23" t="n">
        <v>46054</v>
      </c>
      <c r="B26" s="32" t="n">
        <v>29072728.29</v>
      </c>
      <c r="C26" s="32" t="n">
        <v>25261586.99</v>
      </c>
      <c r="D26" s="32" t="n">
        <v>18847484.9</v>
      </c>
      <c r="E26" s="32"/>
      <c r="F26" s="35"/>
      <c r="G26" s="32" t="n">
        <v>24911567.75</v>
      </c>
      <c r="H26" s="32" t="n">
        <v>62215.76</v>
      </c>
      <c r="I26" s="35" t="n">
        <v>103614.1</v>
      </c>
      <c r="J26" s="32" t="n">
        <v>1343358.47</v>
      </c>
      <c r="K26" s="36" t="n">
        <v>45658</v>
      </c>
      <c r="L26" s="32" t="n">
        <v>33455.49</v>
      </c>
      <c r="M26" s="37"/>
      <c r="N26" s="37" t="n">
        <v>103614.1</v>
      </c>
      <c r="O26" s="37"/>
      <c r="P26" s="37"/>
      <c r="Q26" s="37" t="n">
        <v>12350.99</v>
      </c>
      <c r="R26" s="32" t="n">
        <v>14146.07</v>
      </c>
      <c r="S26" s="32"/>
      <c r="T26" s="32"/>
      <c r="U26" s="38"/>
      <c r="V26" s="32" t="n">
        <v>25016976.93</v>
      </c>
      <c r="W26" s="40"/>
      <c r="X26" s="40"/>
    </row>
    <row r="27" s="41" customFormat="true" ht="12.8" hidden="false" customHeight="false" outlineLevel="0" collapsed="false">
      <c r="A27" s="23" t="n">
        <v>46054</v>
      </c>
      <c r="B27" s="32"/>
      <c r="C27" s="32"/>
      <c r="D27" s="32"/>
      <c r="E27" s="32"/>
      <c r="F27" s="35"/>
      <c r="G27" s="32"/>
      <c r="H27" s="32"/>
      <c r="I27" s="35"/>
      <c r="J27" s="32"/>
      <c r="K27" s="36" t="n">
        <v>46054</v>
      </c>
      <c r="L27" s="32" t="n">
        <v>1169907.98</v>
      </c>
      <c r="M27" s="37"/>
      <c r="N27" s="37"/>
      <c r="O27" s="37"/>
      <c r="P27" s="37"/>
      <c r="Q27" s="42"/>
      <c r="R27" s="32"/>
      <c r="S27" s="32"/>
      <c r="T27" s="32"/>
      <c r="U27" s="38"/>
      <c r="V27" s="32"/>
      <c r="W27" s="40"/>
      <c r="X27" s="40"/>
    </row>
    <row r="28" s="41" customFormat="true" ht="12.8" hidden="false" customHeight="false" outlineLevel="0" collapsed="false">
      <c r="A28" s="23" t="n">
        <v>46054</v>
      </c>
      <c r="B28" s="32"/>
      <c r="C28" s="32"/>
      <c r="D28" s="32"/>
      <c r="E28" s="32"/>
      <c r="F28" s="35"/>
      <c r="G28" s="32"/>
      <c r="H28" s="32"/>
      <c r="I28" s="35"/>
      <c r="J28" s="32"/>
      <c r="K28" s="36" t="n">
        <v>46054</v>
      </c>
      <c r="L28" s="32" t="n">
        <v>3729129.69</v>
      </c>
      <c r="M28" s="37"/>
      <c r="N28" s="37"/>
      <c r="O28" s="37"/>
      <c r="P28" s="37"/>
      <c r="Q28" s="42"/>
      <c r="R28" s="32"/>
      <c r="S28" s="32"/>
      <c r="T28" s="32"/>
      <c r="U28" s="38"/>
      <c r="V28" s="32"/>
      <c r="W28" s="40"/>
      <c r="X28" s="40"/>
    </row>
    <row r="29" s="41" customFormat="true" ht="12.8" hidden="false" customHeight="false" outlineLevel="0" collapsed="false">
      <c r="A29" s="23" t="n">
        <v>46054</v>
      </c>
      <c r="B29" s="32"/>
      <c r="C29" s="32"/>
      <c r="D29" s="32"/>
      <c r="E29" s="32"/>
      <c r="F29" s="35"/>
      <c r="G29" s="32"/>
      <c r="H29" s="32"/>
      <c r="I29" s="35"/>
      <c r="J29" s="32"/>
      <c r="K29" s="36" t="n">
        <v>46054</v>
      </c>
      <c r="L29" s="32" t="n">
        <v>3261089.44</v>
      </c>
      <c r="M29" s="37"/>
      <c r="N29" s="37"/>
      <c r="O29" s="37"/>
      <c r="P29" s="37"/>
      <c r="Q29" s="42"/>
      <c r="R29" s="32"/>
      <c r="S29" s="32"/>
      <c r="T29" s="32"/>
      <c r="U29" s="38"/>
      <c r="V29" s="32"/>
      <c r="W29" s="40"/>
      <c r="X29" s="40"/>
    </row>
    <row r="30" s="41" customFormat="true" ht="12.8" hidden="false" customHeight="false" outlineLevel="0" collapsed="false">
      <c r="A30" s="23" t="n">
        <v>46054</v>
      </c>
      <c r="B30" s="32"/>
      <c r="C30" s="32"/>
      <c r="D30" s="32"/>
      <c r="E30" s="32"/>
      <c r="F30" s="35"/>
      <c r="G30" s="32"/>
      <c r="H30" s="32"/>
      <c r="I30" s="35"/>
      <c r="J30" s="32"/>
      <c r="K30" s="36" t="n">
        <v>46054</v>
      </c>
      <c r="L30" s="32" t="n">
        <v>16717985.15</v>
      </c>
      <c r="M30" s="37"/>
      <c r="N30" s="37"/>
      <c r="O30" s="37"/>
      <c r="P30" s="37"/>
      <c r="Q30" s="42"/>
      <c r="R30" s="32"/>
      <c r="S30" s="32"/>
      <c r="T30" s="32"/>
      <c r="U30" s="38"/>
      <c r="V30" s="32"/>
      <c r="W30" s="40"/>
      <c r="X30" s="40"/>
    </row>
    <row r="31" s="41" customFormat="true" ht="12.8" hidden="false" customHeight="false" outlineLevel="0" collapsed="false">
      <c r="A31" s="23" t="n">
        <v>46082</v>
      </c>
      <c r="B31" s="32" t="n">
        <v>29071592.47</v>
      </c>
      <c r="C31" s="32" t="n">
        <v>25260441.17</v>
      </c>
      <c r="D31" s="32" t="n">
        <v>148800.34</v>
      </c>
      <c r="E31" s="32"/>
      <c r="F31" s="35"/>
      <c r="G31" s="32" t="n">
        <v>25022182.06</v>
      </c>
      <c r="H31" s="32" t="n">
        <v>409708.26</v>
      </c>
      <c r="I31" s="35" t="n">
        <v>116480.67</v>
      </c>
      <c r="J31" s="32" t="n">
        <v>1343358.47</v>
      </c>
      <c r="K31" s="36" t="n">
        <v>46054</v>
      </c>
      <c r="L31" s="32" t="n">
        <v>32319.67</v>
      </c>
      <c r="M31" s="37"/>
      <c r="N31" s="37" t="n">
        <v>116480.67</v>
      </c>
      <c r="O31" s="37"/>
      <c r="P31" s="37"/>
      <c r="Q31" s="37" t="n">
        <v>46030.58</v>
      </c>
      <c r="R31" s="32"/>
      <c r="S31" s="32"/>
      <c r="T31" s="32"/>
      <c r="U31" s="38"/>
      <c r="V31" s="32" t="n">
        <v>25092632.15</v>
      </c>
      <c r="W31" s="40"/>
      <c r="X31" s="40"/>
    </row>
    <row r="32" s="41" customFormat="true" ht="12.8" hidden="false" customHeight="false" outlineLevel="0" collapsed="false">
      <c r="A32" s="23" t="n">
        <v>46082</v>
      </c>
      <c r="B32" s="32"/>
      <c r="C32" s="32"/>
      <c r="D32" s="32"/>
      <c r="E32" s="32"/>
      <c r="F32" s="35"/>
      <c r="G32" s="32"/>
      <c r="H32" s="32"/>
      <c r="I32" s="35"/>
      <c r="J32" s="32"/>
      <c r="K32" s="36" t="n">
        <v>46082</v>
      </c>
      <c r="L32" s="32" t="n">
        <v>1169907.98</v>
      </c>
      <c r="M32" s="37"/>
      <c r="N32" s="37"/>
      <c r="O32" s="37"/>
      <c r="P32" s="37"/>
      <c r="Q32" s="42"/>
      <c r="R32" s="32"/>
      <c r="S32" s="32"/>
      <c r="T32" s="32"/>
      <c r="U32" s="38"/>
      <c r="V32" s="32"/>
      <c r="W32" s="40"/>
      <c r="X32" s="40"/>
    </row>
    <row r="33" s="41" customFormat="true" ht="12.8" hidden="false" customHeight="false" outlineLevel="0" collapsed="false">
      <c r="A33" s="23" t="n">
        <v>46082</v>
      </c>
      <c r="B33" s="32"/>
      <c r="C33" s="32"/>
      <c r="D33" s="32"/>
      <c r="E33" s="32"/>
      <c r="F33" s="35"/>
      <c r="G33" s="32"/>
      <c r="H33" s="32"/>
      <c r="I33" s="35"/>
      <c r="J33" s="32"/>
      <c r="K33" s="36" t="n">
        <v>46082</v>
      </c>
      <c r="L33" s="32" t="n">
        <v>1630544.72</v>
      </c>
      <c r="M33" s="37"/>
      <c r="N33" s="37"/>
      <c r="O33" s="37"/>
      <c r="P33" s="37"/>
      <c r="Q33" s="42"/>
      <c r="R33" s="32"/>
      <c r="S33" s="32"/>
      <c r="T33" s="32"/>
      <c r="U33" s="38"/>
      <c r="V33" s="32"/>
      <c r="W33" s="40"/>
      <c r="X33" s="40"/>
    </row>
    <row r="34" s="41" customFormat="true" ht="12.8" hidden="false" customHeight="false" outlineLevel="0" collapsed="false">
      <c r="A34" s="23" t="n">
        <v>46082</v>
      </c>
      <c r="B34" s="32"/>
      <c r="C34" s="32"/>
      <c r="D34" s="32"/>
      <c r="E34" s="32"/>
      <c r="F34" s="35"/>
      <c r="G34" s="32"/>
      <c r="H34" s="32"/>
      <c r="I34" s="35"/>
      <c r="J34" s="32"/>
      <c r="K34" s="36" t="n">
        <v>46023</v>
      </c>
      <c r="L34" s="32" t="n">
        <v>32414.8</v>
      </c>
      <c r="M34" s="37"/>
      <c r="N34" s="37"/>
      <c r="O34" s="37"/>
      <c r="P34" s="37"/>
      <c r="Q34" s="42"/>
      <c r="R34" s="32"/>
      <c r="S34" s="32"/>
      <c r="T34" s="32"/>
      <c r="U34" s="38"/>
      <c r="V34" s="32"/>
      <c r="W34" s="40"/>
      <c r="X34" s="40"/>
    </row>
    <row r="35" s="41" customFormat="true" ht="12.8" hidden="false" customHeight="false" outlineLevel="0" collapsed="false">
      <c r="A35" s="23" t="n">
        <v>46082</v>
      </c>
      <c r="B35" s="32"/>
      <c r="C35" s="32"/>
      <c r="D35" s="32"/>
      <c r="E35" s="32"/>
      <c r="F35" s="35"/>
      <c r="G35" s="32"/>
      <c r="H35" s="32"/>
      <c r="I35" s="35"/>
      <c r="J35" s="32"/>
      <c r="K35" s="36" t="n">
        <v>46054</v>
      </c>
      <c r="L35" s="32" t="n">
        <v>79335.33</v>
      </c>
      <c r="M35" s="37"/>
      <c r="N35" s="37"/>
      <c r="O35" s="37"/>
      <c r="P35" s="37"/>
      <c r="Q35" s="42"/>
      <c r="R35" s="32"/>
      <c r="S35" s="32"/>
      <c r="T35" s="32"/>
      <c r="U35" s="38"/>
      <c r="V35" s="32"/>
      <c r="W35" s="40"/>
      <c r="X35" s="40"/>
    </row>
    <row r="36" s="41" customFormat="true" ht="12.8" hidden="false" customHeight="false" outlineLevel="0" collapsed="false">
      <c r="A36" s="23" t="n">
        <v>46082</v>
      </c>
      <c r="B36" s="32"/>
      <c r="C36" s="32"/>
      <c r="D36" s="32"/>
      <c r="E36" s="32"/>
      <c r="F36" s="35"/>
      <c r="G36" s="32"/>
      <c r="H36" s="32"/>
      <c r="I36" s="35"/>
      <c r="J36" s="32"/>
      <c r="K36" s="36" t="n">
        <v>46082</v>
      </c>
      <c r="L36" s="32" t="n">
        <v>3729129.69</v>
      </c>
      <c r="M36" s="37"/>
      <c r="N36" s="37"/>
      <c r="O36" s="37"/>
      <c r="P36" s="37"/>
      <c r="Q36" s="42"/>
      <c r="R36" s="32"/>
      <c r="S36" s="32"/>
      <c r="T36" s="32"/>
      <c r="U36" s="38"/>
      <c r="V36" s="32"/>
      <c r="W36" s="40"/>
      <c r="X36" s="40"/>
    </row>
    <row r="37" s="41" customFormat="true" ht="12.8" hidden="false" customHeight="false" outlineLevel="0" collapsed="false">
      <c r="A37" s="23" t="n">
        <v>46082</v>
      </c>
      <c r="B37" s="32"/>
      <c r="C37" s="32"/>
      <c r="D37" s="32"/>
      <c r="E37" s="32"/>
      <c r="F37" s="35"/>
      <c r="G37" s="32"/>
      <c r="H37" s="32"/>
      <c r="I37" s="35"/>
      <c r="J37" s="32"/>
      <c r="K37" s="36" t="n">
        <v>46082</v>
      </c>
      <c r="L37" s="32" t="n">
        <v>18348529.87</v>
      </c>
      <c r="M37" s="37"/>
      <c r="N37" s="37"/>
      <c r="O37" s="37"/>
      <c r="P37" s="37"/>
      <c r="Q37" s="42"/>
      <c r="R37" s="32"/>
      <c r="S37" s="32"/>
      <c r="T37" s="32"/>
      <c r="U37" s="38"/>
      <c r="V37" s="32"/>
      <c r="W37" s="40"/>
      <c r="X37" s="40"/>
    </row>
    <row r="38" s="41" customFormat="true" ht="12.8" hidden="false" customHeight="false" outlineLevel="0" collapsed="false">
      <c r="A38" s="23" t="n">
        <v>46113</v>
      </c>
      <c r="B38" s="32" t="n">
        <v>29072494.59</v>
      </c>
      <c r="C38" s="32" t="n">
        <v>25261343.29</v>
      </c>
      <c r="D38" s="32" t="n">
        <v>85267.81</v>
      </c>
      <c r="E38" s="32"/>
      <c r="F38" s="35"/>
      <c r="G38" s="32" t="n">
        <v>24911334.05</v>
      </c>
      <c r="H38" s="32"/>
      <c r="I38" s="35" t="n">
        <v>52046.02</v>
      </c>
      <c r="J38" s="32" t="n">
        <v>1343358.47</v>
      </c>
      <c r="K38" s="36" t="n">
        <v>46113</v>
      </c>
      <c r="L38" s="32" t="n">
        <v>1169907.98</v>
      </c>
      <c r="M38" s="37"/>
      <c r="N38" s="35" t="n">
        <v>52046.02</v>
      </c>
      <c r="O38" s="37"/>
      <c r="P38" s="37"/>
      <c r="Q38" s="42"/>
      <c r="R38" s="32"/>
      <c r="S38" s="32"/>
      <c r="T38" s="32"/>
      <c r="U38" s="38"/>
      <c r="V38" s="32" t="n">
        <v>24963380.07</v>
      </c>
      <c r="W38" s="40"/>
      <c r="X38" s="40"/>
    </row>
    <row r="39" s="41" customFormat="true" ht="12.8" hidden="false" customHeight="false" outlineLevel="0" collapsed="false">
      <c r="A39" s="23" t="n">
        <v>46113</v>
      </c>
      <c r="B39" s="32"/>
      <c r="C39" s="32"/>
      <c r="D39" s="32"/>
      <c r="E39" s="32"/>
      <c r="F39" s="35"/>
      <c r="G39" s="32"/>
      <c r="H39" s="32"/>
      <c r="I39" s="35"/>
      <c r="J39" s="32"/>
      <c r="K39" s="36" t="n">
        <v>46113</v>
      </c>
      <c r="L39" s="32" t="n">
        <v>1630544.72</v>
      </c>
      <c r="M39" s="37"/>
      <c r="N39" s="35"/>
      <c r="O39" s="37"/>
      <c r="P39" s="37"/>
      <c r="Q39" s="42"/>
      <c r="R39" s="32"/>
      <c r="S39" s="32"/>
      <c r="T39" s="32"/>
      <c r="U39" s="38"/>
      <c r="V39" s="32"/>
      <c r="W39" s="40"/>
      <c r="X39" s="40"/>
    </row>
    <row r="40" s="41" customFormat="true" ht="12.8" hidden="false" customHeight="false" outlineLevel="0" collapsed="false">
      <c r="A40" s="23" t="n">
        <v>46113</v>
      </c>
      <c r="B40" s="32"/>
      <c r="C40" s="32"/>
      <c r="D40" s="32"/>
      <c r="E40" s="32"/>
      <c r="F40" s="35"/>
      <c r="G40" s="32"/>
      <c r="H40" s="32"/>
      <c r="I40" s="35"/>
      <c r="J40" s="32"/>
      <c r="K40" s="36" t="n">
        <v>46113</v>
      </c>
      <c r="L40" s="32" t="n">
        <v>3729129.69</v>
      </c>
      <c r="M40" s="37"/>
      <c r="N40" s="35"/>
      <c r="O40" s="37"/>
      <c r="P40" s="37"/>
      <c r="Q40" s="42"/>
      <c r="R40" s="32"/>
      <c r="S40" s="32"/>
      <c r="T40" s="32"/>
      <c r="U40" s="38"/>
      <c r="V40" s="32"/>
      <c r="W40" s="40"/>
      <c r="X40" s="40"/>
    </row>
    <row r="41" s="41" customFormat="true" ht="12.8" hidden="false" customHeight="false" outlineLevel="0" collapsed="false">
      <c r="A41" s="23" t="n">
        <v>46113</v>
      </c>
      <c r="B41" s="32"/>
      <c r="C41" s="32"/>
      <c r="D41" s="32"/>
      <c r="E41" s="32"/>
      <c r="F41" s="35"/>
      <c r="G41" s="32"/>
      <c r="H41" s="32"/>
      <c r="I41" s="35"/>
      <c r="J41" s="32"/>
      <c r="K41" s="36" t="n">
        <v>46082</v>
      </c>
      <c r="L41" s="32" t="n">
        <v>33221.79</v>
      </c>
      <c r="M41" s="37"/>
      <c r="N41" s="35"/>
      <c r="O41" s="37"/>
      <c r="P41" s="37"/>
      <c r="Q41" s="42"/>
      <c r="R41" s="32"/>
      <c r="S41" s="32"/>
      <c r="T41" s="32"/>
      <c r="U41" s="38"/>
      <c r="V41" s="32"/>
      <c r="W41" s="40"/>
      <c r="X41" s="40"/>
    </row>
    <row r="42" s="41" customFormat="true" ht="12.8" hidden="false" customHeight="false" outlineLevel="0" collapsed="false">
      <c r="A42" s="23" t="n">
        <v>46113</v>
      </c>
      <c r="B42" s="32"/>
      <c r="C42" s="32"/>
      <c r="D42" s="32"/>
      <c r="E42" s="32"/>
      <c r="F42" s="35"/>
      <c r="G42" s="32"/>
      <c r="H42" s="32"/>
      <c r="I42" s="35"/>
      <c r="J42" s="32"/>
      <c r="K42" s="36" t="n">
        <v>46113</v>
      </c>
      <c r="L42" s="32" t="n">
        <v>18348529.87</v>
      </c>
      <c r="M42" s="37"/>
      <c r="N42" s="35"/>
      <c r="O42" s="37"/>
      <c r="P42" s="37"/>
      <c r="Q42" s="42"/>
      <c r="R42" s="32"/>
      <c r="S42" s="32"/>
      <c r="T42" s="32"/>
      <c r="U42" s="38"/>
      <c r="V42" s="32"/>
      <c r="W42" s="40"/>
      <c r="X42" s="40"/>
    </row>
    <row r="43" customFormat="false" ht="15" hidden="false" customHeight="false" outlineLevel="0" collapsed="false">
      <c r="A43" s="43" t="s">
        <v>28</v>
      </c>
      <c r="B43" s="44" t="n">
        <f aca="false">SUM(B21:B42)</f>
        <v>116289616.8</v>
      </c>
      <c r="C43" s="44" t="n">
        <f aca="false">SUM(C21:C42)</f>
        <v>101045031.6</v>
      </c>
      <c r="D43" s="44" t="n">
        <f aca="false">SUM(D21:D42)</f>
        <v>232557705.06</v>
      </c>
      <c r="E43" s="44"/>
      <c r="F43" s="45"/>
      <c r="G43" s="44" t="n">
        <f aca="false">SUM(G21:G42)</f>
        <v>124634837.03</v>
      </c>
      <c r="H43" s="44" t="n">
        <f aca="false">SUM(H21:H42)</f>
        <v>471924.02</v>
      </c>
      <c r="I43" s="45" t="n">
        <f aca="false">SUM(I21:I42)</f>
        <v>272140.79</v>
      </c>
      <c r="J43" s="44" t="n">
        <f aca="false">SUM(J21:J42)</f>
        <v>5360747.71</v>
      </c>
      <c r="K43" s="43"/>
      <c r="L43" s="44" t="n">
        <f aca="false">SUM(L21:L42)</f>
        <v>99723196.12</v>
      </c>
      <c r="M43" s="46"/>
      <c r="N43" s="46" t="n">
        <f aca="false">SUM(N21:N42)</f>
        <v>272140.79</v>
      </c>
      <c r="O43" s="46"/>
      <c r="P43" s="46"/>
      <c r="Q43" s="46" t="n">
        <f aca="false">SUM(Q21:Q42)</f>
        <v>5736135.6</v>
      </c>
      <c r="R43" s="44" t="n">
        <f aca="false">SUM(R21:R42)</f>
        <v>44726.42</v>
      </c>
      <c r="S43" s="44"/>
      <c r="T43" s="44" t="n">
        <f aca="false">SUM(T21:T30)</f>
        <v>33528.65</v>
      </c>
      <c r="U43" s="44"/>
      <c r="V43" s="44" t="n">
        <f aca="false">SUM(V21:V42)</f>
        <v>94337456.38</v>
      </c>
      <c r="W43" s="47"/>
      <c r="X43" s="47"/>
    </row>
    <row r="44" customFormat="false" ht="15" hidden="false" customHeight="false" outlineLevel="0" collapsed="false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49"/>
      <c r="M44" s="49"/>
      <c r="N44" s="49"/>
      <c r="O44" s="49"/>
      <c r="P44" s="51"/>
      <c r="Q44" s="51"/>
      <c r="R44" s="51"/>
      <c r="S44" s="51"/>
      <c r="T44" s="51"/>
      <c r="U44" s="51"/>
      <c r="V44" s="51"/>
      <c r="W44" s="8"/>
      <c r="X44" s="8"/>
    </row>
    <row r="45" customFormat="false" ht="36.75" hidden="false" customHeight="true" outlineLevel="0" collapsed="false">
      <c r="A45" s="52" t="s">
        <v>29</v>
      </c>
      <c r="B45" s="52"/>
      <c r="C45" s="52"/>
      <c r="D45" s="52"/>
      <c r="E45" s="52"/>
      <c r="F45" s="49"/>
      <c r="G45" s="49"/>
      <c r="H45" s="49"/>
      <c r="J45" s="49"/>
      <c r="K45" s="50"/>
      <c r="L45" s="49"/>
      <c r="M45" s="49"/>
      <c r="N45" s="49"/>
      <c r="O45" s="49"/>
      <c r="P45" s="51"/>
      <c r="Q45" s="51"/>
      <c r="R45" s="51"/>
      <c r="S45" s="51"/>
      <c r="T45" s="51"/>
      <c r="U45" s="51"/>
      <c r="V45" s="51"/>
      <c r="W45" s="8"/>
      <c r="X45" s="8"/>
    </row>
    <row r="46" customFormat="false" ht="15" hidden="false" customHeight="true" outlineLevel="0" collapsed="false">
      <c r="A46" s="53" t="s">
        <v>30</v>
      </c>
      <c r="B46" s="53"/>
      <c r="C46" s="53"/>
      <c r="D46" s="53"/>
      <c r="E46" s="53"/>
      <c r="F46" s="49"/>
      <c r="G46" s="49"/>
      <c r="H46" s="49"/>
      <c r="J46" s="49"/>
      <c r="K46" s="50"/>
      <c r="L46" s="49"/>
      <c r="M46" s="49"/>
      <c r="N46" s="49"/>
      <c r="O46" s="49"/>
      <c r="P46" s="51"/>
      <c r="Q46" s="51"/>
      <c r="R46" s="51"/>
      <c r="S46" s="51"/>
      <c r="T46" s="51"/>
      <c r="U46" s="51"/>
      <c r="V46" s="51"/>
      <c r="W46" s="8"/>
      <c r="X46" s="8"/>
    </row>
    <row r="47" customFormat="false" ht="36" hidden="false" customHeight="true" outlineLevel="0" collapsed="false">
      <c r="A47" s="54" t="s">
        <v>31</v>
      </c>
      <c r="B47" s="54"/>
      <c r="C47" s="54"/>
      <c r="D47" s="54"/>
      <c r="E47" s="54"/>
      <c r="F47" s="49"/>
      <c r="G47" s="49"/>
      <c r="H47" s="49"/>
      <c r="J47" s="49"/>
      <c r="K47" s="50"/>
      <c r="L47" s="49"/>
      <c r="M47" s="49"/>
      <c r="N47" s="49"/>
      <c r="O47" s="49"/>
      <c r="P47" s="51"/>
      <c r="Q47" s="51"/>
      <c r="R47" s="51"/>
      <c r="S47" s="51"/>
      <c r="T47" s="51"/>
      <c r="U47" s="51"/>
      <c r="V47" s="51"/>
      <c r="W47" s="8"/>
      <c r="X47" s="8"/>
    </row>
    <row r="48" customFormat="false" ht="18.75" hidden="false" customHeight="true" outlineLevel="0" collapsed="false">
      <c r="A48" s="54" t="s">
        <v>32</v>
      </c>
      <c r="B48" s="54"/>
      <c r="C48" s="54"/>
      <c r="D48" s="54"/>
      <c r="E48" s="54"/>
      <c r="F48" s="49"/>
      <c r="G48" s="49"/>
      <c r="H48" s="49"/>
      <c r="J48" s="49"/>
      <c r="K48" s="50"/>
      <c r="L48" s="49"/>
      <c r="M48" s="49"/>
      <c r="N48" s="49"/>
      <c r="O48" s="49"/>
      <c r="P48" s="51"/>
      <c r="Q48" s="51"/>
      <c r="R48" s="51"/>
      <c r="S48" s="51"/>
      <c r="T48" s="51"/>
      <c r="U48" s="51"/>
      <c r="V48" s="51"/>
      <c r="W48" s="8"/>
      <c r="X48" s="8"/>
    </row>
    <row r="49" customFormat="false" ht="18.75" hidden="false" customHeight="true" outlineLevel="0" collapsed="false">
      <c r="A49" s="54" t="s">
        <v>33</v>
      </c>
      <c r="B49" s="54"/>
      <c r="C49" s="54"/>
      <c r="D49" s="54"/>
      <c r="E49" s="54"/>
      <c r="F49" s="49"/>
      <c r="G49" s="49"/>
      <c r="H49" s="49"/>
      <c r="J49" s="49"/>
      <c r="K49" s="50"/>
      <c r="L49" s="49"/>
      <c r="M49" s="49"/>
      <c r="N49" s="49"/>
      <c r="O49" s="49"/>
      <c r="P49" s="51"/>
      <c r="Q49" s="51"/>
      <c r="R49" s="51"/>
      <c r="S49" s="51"/>
      <c r="T49" s="51"/>
      <c r="U49" s="51"/>
      <c r="V49" s="51"/>
      <c r="W49" s="8"/>
      <c r="X49" s="8"/>
    </row>
    <row r="50" customFormat="false" ht="18.75" hidden="false" customHeight="true" outlineLevel="0" collapsed="false">
      <c r="A50" s="54" t="s">
        <v>34</v>
      </c>
      <c r="B50" s="54"/>
      <c r="C50" s="54"/>
      <c r="D50" s="54"/>
      <c r="E50" s="54"/>
      <c r="F50" s="50"/>
      <c r="G50" s="50"/>
      <c r="H50" s="50"/>
      <c r="J50" s="50"/>
      <c r="K50" s="50"/>
      <c r="L50" s="55"/>
      <c r="M50" s="49"/>
      <c r="N50" s="50"/>
      <c r="O50" s="50"/>
      <c r="P50" s="48"/>
      <c r="Q50" s="48"/>
      <c r="R50" s="48"/>
      <c r="S50" s="48"/>
      <c r="T50" s="48"/>
      <c r="U50" s="48"/>
      <c r="V50" s="48"/>
      <c r="W50" s="8"/>
      <c r="X50" s="8"/>
    </row>
    <row r="51" customFormat="false" ht="42.75" hidden="false" customHeight="true" outlineLevel="0" collapsed="false">
      <c r="A51" s="54" t="s">
        <v>35</v>
      </c>
      <c r="B51" s="54"/>
      <c r="C51" s="54"/>
      <c r="D51" s="54"/>
      <c r="E51" s="54"/>
      <c r="F51" s="50"/>
      <c r="G51" s="50"/>
      <c r="H51" s="50"/>
      <c r="J51" s="50"/>
      <c r="K51" s="50"/>
      <c r="L51" s="55"/>
      <c r="M51" s="49"/>
      <c r="N51" s="50"/>
      <c r="O51" s="50"/>
      <c r="P51" s="48"/>
      <c r="Q51" s="48"/>
      <c r="R51" s="48"/>
      <c r="S51" s="48"/>
      <c r="T51" s="48"/>
      <c r="U51" s="48"/>
      <c r="V51" s="48"/>
      <c r="W51" s="8"/>
      <c r="X51" s="8"/>
    </row>
    <row r="52" customFormat="false" ht="15" hidden="false" customHeight="false" outlineLevel="0" collapsed="false">
      <c r="A52" s="48"/>
      <c r="B52" s="50"/>
      <c r="C52" s="50"/>
      <c r="D52" s="50"/>
      <c r="E52" s="50"/>
      <c r="F52" s="50"/>
      <c r="G52" s="55"/>
      <c r="H52" s="50"/>
      <c r="I52" s="50"/>
      <c r="J52" s="50"/>
      <c r="K52" s="50"/>
      <c r="L52" s="50"/>
      <c r="M52" s="49"/>
      <c r="N52" s="50"/>
      <c r="O52" s="50"/>
      <c r="P52" s="48"/>
      <c r="Q52" s="48"/>
      <c r="R52" s="48"/>
      <c r="S52" s="48"/>
      <c r="T52" s="48"/>
      <c r="U52" s="48"/>
      <c r="V52" s="48"/>
      <c r="W52" s="8"/>
      <c r="X52" s="8"/>
    </row>
    <row r="53" customFormat="false" ht="15.75" hidden="false" customHeight="true" outlineLevel="0" collapsed="false">
      <c r="A53" s="52" t="s">
        <v>36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0"/>
      <c r="M53" s="49"/>
      <c r="N53" s="50"/>
      <c r="O53" s="50"/>
      <c r="P53" s="48"/>
      <c r="Q53" s="48"/>
      <c r="R53" s="48"/>
      <c r="S53" s="48"/>
      <c r="T53" s="48"/>
      <c r="U53" s="48"/>
      <c r="V53" s="48"/>
      <c r="W53" s="8"/>
      <c r="X53" s="8"/>
    </row>
    <row r="54" s="58" customFormat="true" ht="38.25" hidden="false" customHeight="true" outlineLevel="0" collapsed="false">
      <c r="A54" s="53" t="s">
        <v>30</v>
      </c>
      <c r="B54" s="53"/>
      <c r="C54" s="53"/>
      <c r="D54" s="53"/>
      <c r="E54" s="53"/>
      <c r="F54" s="53" t="s">
        <v>37</v>
      </c>
      <c r="G54" s="53" t="s">
        <v>38</v>
      </c>
      <c r="H54" s="53" t="s">
        <v>39</v>
      </c>
      <c r="I54" s="53" t="s">
        <v>40</v>
      </c>
      <c r="J54" s="53" t="s">
        <v>41</v>
      </c>
      <c r="K54" s="53" t="s">
        <v>42</v>
      </c>
      <c r="L54" s="56"/>
      <c r="M54" s="57"/>
      <c r="N54" s="56"/>
      <c r="O54" s="56"/>
      <c r="P54" s="48"/>
      <c r="Q54" s="48"/>
      <c r="R54" s="48"/>
      <c r="S54" s="48"/>
      <c r="T54" s="48"/>
      <c r="U54" s="48"/>
      <c r="V54" s="48"/>
      <c r="W54" s="8"/>
      <c r="X54" s="8"/>
    </row>
    <row r="55" s="58" customFormat="true" ht="36" hidden="false" customHeight="true" outlineLevel="0" collapsed="false">
      <c r="A55" s="59" t="s">
        <v>43</v>
      </c>
      <c r="B55" s="59"/>
      <c r="C55" s="59"/>
      <c r="D55" s="59"/>
      <c r="E55" s="59"/>
      <c r="F55" s="60" t="n">
        <v>1330672.3</v>
      </c>
      <c r="G55" s="61" t="s">
        <v>44</v>
      </c>
      <c r="H55" s="61" t="s">
        <v>45</v>
      </c>
      <c r="I55" s="62" t="n">
        <v>46023</v>
      </c>
      <c r="J55" s="63" t="n">
        <v>46023</v>
      </c>
      <c r="K55" s="61" t="s">
        <v>46</v>
      </c>
      <c r="L55" s="64"/>
      <c r="M55" s="64"/>
      <c r="N55" s="64"/>
      <c r="O55" s="64"/>
      <c r="P55" s="65"/>
      <c r="Q55" s="66"/>
      <c r="R55" s="66"/>
      <c r="S55" s="66"/>
      <c r="T55" s="66"/>
      <c r="U55" s="66"/>
      <c r="V55" s="66"/>
      <c r="W55" s="67"/>
      <c r="X55" s="67"/>
    </row>
    <row r="56" s="58" customFormat="true" ht="36" hidden="false" customHeight="true" outlineLevel="0" collapsed="false">
      <c r="A56" s="59" t="s">
        <v>43</v>
      </c>
      <c r="B56" s="59"/>
      <c r="C56" s="59"/>
      <c r="D56" s="59"/>
      <c r="E56" s="59"/>
      <c r="F56" s="60" t="n">
        <v>1343358.47</v>
      </c>
      <c r="G56" s="61" t="s">
        <v>44</v>
      </c>
      <c r="H56" s="61" t="s">
        <v>45</v>
      </c>
      <c r="I56" s="68" t="n">
        <v>46054</v>
      </c>
      <c r="J56" s="68" t="n">
        <v>46054</v>
      </c>
      <c r="K56" s="61" t="s">
        <v>46</v>
      </c>
      <c r="L56" s="64"/>
      <c r="M56" s="64"/>
      <c r="N56" s="64"/>
      <c r="O56" s="64"/>
      <c r="P56" s="65"/>
      <c r="Q56" s="66"/>
      <c r="R56" s="66"/>
      <c r="S56" s="66"/>
      <c r="T56" s="66"/>
      <c r="U56" s="66"/>
      <c r="V56" s="66"/>
      <c r="W56" s="67"/>
      <c r="X56" s="67"/>
    </row>
    <row r="57" s="58" customFormat="true" ht="36" hidden="false" customHeight="true" outlineLevel="0" collapsed="false">
      <c r="A57" s="59" t="s">
        <v>43</v>
      </c>
      <c r="B57" s="59"/>
      <c r="C57" s="59"/>
      <c r="D57" s="59"/>
      <c r="E57" s="59"/>
      <c r="F57" s="60" t="n">
        <v>1343358.47</v>
      </c>
      <c r="G57" s="61" t="s">
        <v>44</v>
      </c>
      <c r="H57" s="61" t="s">
        <v>45</v>
      </c>
      <c r="I57" s="68" t="n">
        <v>46082</v>
      </c>
      <c r="J57" s="68" t="n">
        <v>46082</v>
      </c>
      <c r="K57" s="61" t="s">
        <v>46</v>
      </c>
      <c r="L57" s="64"/>
      <c r="M57" s="64"/>
      <c r="N57" s="64"/>
      <c r="O57" s="64"/>
      <c r="P57" s="65"/>
      <c r="Q57" s="66"/>
      <c r="R57" s="66"/>
      <c r="S57" s="66"/>
      <c r="T57" s="66"/>
      <c r="U57" s="66"/>
      <c r="V57" s="66"/>
      <c r="W57" s="67"/>
      <c r="X57" s="67"/>
    </row>
    <row r="58" customFormat="false" ht="36" hidden="false" customHeight="true" outlineLevel="0" collapsed="false">
      <c r="A58" s="59" t="s">
        <v>43</v>
      </c>
      <c r="B58" s="59"/>
      <c r="C58" s="59"/>
      <c r="D58" s="59"/>
      <c r="E58" s="59"/>
      <c r="F58" s="60" t="n">
        <v>1343358.47</v>
      </c>
      <c r="G58" s="61" t="s">
        <v>44</v>
      </c>
      <c r="H58" s="61" t="s">
        <v>45</v>
      </c>
      <c r="I58" s="68" t="n">
        <v>46113</v>
      </c>
      <c r="J58" s="68" t="n">
        <v>46082</v>
      </c>
      <c r="K58" s="61" t="s">
        <v>46</v>
      </c>
      <c r="L58" s="64"/>
      <c r="M58" s="64"/>
      <c r="N58" s="64"/>
      <c r="O58" s="64"/>
      <c r="P58" s="65"/>
      <c r="Q58" s="66"/>
      <c r="R58" s="66"/>
      <c r="S58" s="66"/>
      <c r="T58" s="66"/>
      <c r="U58" s="66"/>
      <c r="V58" s="66"/>
      <c r="W58" s="67"/>
      <c r="X58" s="67"/>
    </row>
    <row r="59" customFormat="false" ht="15" hidden="false" customHeight="true" outlineLevel="0" collapsed="false">
      <c r="A59" s="69" t="s">
        <v>47</v>
      </c>
      <c r="B59" s="69"/>
      <c r="C59" s="69"/>
      <c r="D59" s="69"/>
      <c r="E59" s="69"/>
      <c r="F59" s="70" t="n">
        <f aca="false">SUM(F55:F58)</f>
        <v>5360747.71</v>
      </c>
      <c r="G59" s="71"/>
      <c r="H59" s="71"/>
      <c r="I59" s="71"/>
      <c r="J59" s="71"/>
      <c r="K59" s="71"/>
      <c r="L59" s="50"/>
      <c r="M59" s="50"/>
      <c r="N59" s="50"/>
      <c r="O59" s="50"/>
      <c r="P59" s="50"/>
      <c r="Q59" s="48"/>
      <c r="R59" s="48"/>
      <c r="S59" s="48"/>
      <c r="T59" s="48"/>
      <c r="U59" s="48"/>
      <c r="V59" s="48"/>
      <c r="W59" s="8"/>
      <c r="X59" s="8"/>
    </row>
    <row r="60" customFormat="false" ht="15" hidden="false" customHeight="false" outlineLevel="0" collapsed="false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48"/>
      <c r="Q60" s="48"/>
      <c r="R60" s="48"/>
      <c r="S60" s="48"/>
      <c r="T60" s="48"/>
      <c r="U60" s="48"/>
      <c r="V60" s="48"/>
      <c r="W60" s="8"/>
      <c r="X60" s="8"/>
    </row>
    <row r="61" customFormat="false" ht="15.75" hidden="false" customHeight="true" outlineLevel="0" collapsed="false">
      <c r="A61" s="73" t="s">
        <v>48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48"/>
      <c r="Q61" s="48"/>
      <c r="R61" s="48"/>
      <c r="S61" s="48"/>
      <c r="T61" s="48"/>
      <c r="U61" s="48"/>
      <c r="V61" s="48"/>
      <c r="W61" s="8"/>
      <c r="X61" s="8"/>
    </row>
    <row r="62" customFormat="false" ht="141" hidden="false" customHeight="true" outlineLevel="0" collapsed="false">
      <c r="A62" s="75" t="s">
        <v>49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6"/>
      <c r="M62" s="74"/>
      <c r="N62" s="74"/>
      <c r="O62" s="74"/>
      <c r="P62" s="48"/>
      <c r="Q62" s="48"/>
      <c r="R62" s="48"/>
      <c r="S62" s="48"/>
      <c r="T62" s="48"/>
      <c r="U62" s="48"/>
      <c r="V62" s="48"/>
      <c r="W62" s="8"/>
      <c r="X62" s="8"/>
    </row>
    <row r="63" customFormat="false" ht="87" hidden="false" customHeight="true" outlineLevel="0" collapsed="false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4"/>
      <c r="M63" s="74"/>
      <c r="N63" s="74"/>
      <c r="O63" s="74"/>
      <c r="P63" s="48"/>
      <c r="Q63" s="48"/>
      <c r="R63" s="48"/>
      <c r="S63" s="48"/>
      <c r="T63" s="48"/>
      <c r="U63" s="48"/>
      <c r="V63" s="48"/>
      <c r="W63" s="8"/>
      <c r="X63" s="8"/>
    </row>
    <row r="64" customFormat="false" ht="87" hidden="false" customHeight="true" outlineLevel="0" collapsed="false">
      <c r="A64" s="77" t="s">
        <v>50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4"/>
      <c r="M64" s="74"/>
      <c r="N64" s="74"/>
      <c r="O64" s="74"/>
      <c r="P64" s="48"/>
      <c r="Q64" s="48"/>
      <c r="R64" s="48"/>
      <c r="S64" s="48"/>
      <c r="T64" s="48"/>
      <c r="U64" s="48"/>
      <c r="V64" s="48"/>
      <c r="W64" s="8"/>
      <c r="X64" s="8"/>
    </row>
    <row r="65" customFormat="false" ht="143" hidden="false" customHeight="true" outlineLevel="0" collapsed="false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50"/>
      <c r="M65" s="50"/>
      <c r="N65" s="50"/>
      <c r="O65" s="50"/>
      <c r="P65" s="48"/>
      <c r="Q65" s="48"/>
      <c r="R65" s="48"/>
      <c r="S65" s="48"/>
      <c r="T65" s="48"/>
      <c r="U65" s="48"/>
      <c r="V65" s="48"/>
      <c r="W65" s="8"/>
      <c r="X65" s="8"/>
    </row>
    <row r="66" customFormat="false" ht="143" hidden="false" customHeight="true" outlineLevel="0" collapsed="false">
      <c r="A66" s="78" t="s">
        <v>51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50"/>
      <c r="M66" s="50"/>
      <c r="N66" s="50"/>
      <c r="O66" s="50"/>
      <c r="P66" s="48"/>
      <c r="Q66" s="48"/>
      <c r="R66" s="48"/>
      <c r="S66" s="48"/>
      <c r="T66" s="48"/>
      <c r="U66" s="48"/>
      <c r="V66" s="48"/>
      <c r="W66" s="8"/>
      <c r="X66" s="8"/>
    </row>
    <row r="67" s="79" customFormat="true" ht="105.95" hidden="false" customHeight="true" outlineLevel="0" collapsed="false">
      <c r="A67" s="77" t="s">
        <v>52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50"/>
      <c r="M67" s="50"/>
      <c r="N67" s="50"/>
      <c r="O67" s="50"/>
      <c r="P67" s="48"/>
      <c r="Q67" s="48"/>
      <c r="R67" s="48"/>
      <c r="S67" s="48"/>
      <c r="T67" s="48"/>
      <c r="U67" s="48"/>
      <c r="V67" s="48"/>
      <c r="W67" s="8"/>
      <c r="X67" s="8"/>
    </row>
    <row r="68" s="79" customFormat="true" ht="15" hidden="false" customHeight="true" outlineLevel="0" collapsed="false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1"/>
      <c r="M68" s="82"/>
      <c r="N68" s="82"/>
      <c r="O68" s="82"/>
      <c r="P68" s="81"/>
      <c r="Q68" s="81"/>
      <c r="R68" s="81"/>
      <c r="S68" s="81"/>
      <c r="T68" s="81"/>
      <c r="U68" s="81"/>
      <c r="V68" s="81"/>
      <c r="W68" s="83"/>
      <c r="X68" s="83"/>
    </row>
    <row r="69" customFormat="false" ht="15" hidden="false" customHeight="true" outlineLevel="0" collapsed="false">
      <c r="A69" s="84" t="s">
        <v>53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1"/>
      <c r="M69" s="82"/>
      <c r="N69" s="82"/>
      <c r="O69" s="82"/>
      <c r="P69" s="81"/>
      <c r="Q69" s="81"/>
      <c r="R69" s="81"/>
      <c r="S69" s="81"/>
      <c r="T69" s="81"/>
      <c r="U69" s="81"/>
      <c r="V69" s="81"/>
      <c r="W69" s="83"/>
      <c r="X69" s="83"/>
    </row>
    <row r="70" customFormat="false" ht="15" hidden="false" customHeight="true" outlineLevel="0" collapsed="false">
      <c r="A70" s="73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50"/>
      <c r="N70" s="50"/>
      <c r="O70" s="50"/>
      <c r="P70" s="48"/>
      <c r="Q70" s="48"/>
      <c r="R70" s="48"/>
      <c r="S70" s="48"/>
      <c r="T70" s="48"/>
      <c r="U70" s="48"/>
      <c r="V70" s="48"/>
      <c r="W70" s="8"/>
      <c r="X70" s="8"/>
    </row>
    <row r="71" customFormat="false" ht="26" hidden="false" customHeight="true" outlineLevel="0" collapsed="false">
      <c r="A71" s="85" t="s">
        <v>54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50"/>
      <c r="M71" s="50"/>
      <c r="N71" s="50"/>
      <c r="O71" s="50"/>
      <c r="P71" s="48"/>
      <c r="Q71" s="48"/>
      <c r="R71" s="48"/>
      <c r="S71" s="48"/>
      <c r="T71" s="48"/>
      <c r="U71" s="48"/>
      <c r="V71" s="48"/>
      <c r="W71" s="8"/>
      <c r="X71" s="8"/>
    </row>
    <row r="72" s="7" customFormat="true" ht="27" hidden="false" customHeight="true" outlineLevel="0" collapsed="false">
      <c r="A72" s="86" t="s">
        <v>39</v>
      </c>
      <c r="B72" s="86" t="s">
        <v>55</v>
      </c>
      <c r="C72" s="86" t="s">
        <v>56</v>
      </c>
      <c r="D72" s="86"/>
      <c r="E72" s="86" t="s">
        <v>57</v>
      </c>
      <c r="F72" s="86" t="s">
        <v>58</v>
      </c>
      <c r="G72" s="86" t="s">
        <v>59</v>
      </c>
      <c r="H72" s="86" t="s">
        <v>60</v>
      </c>
      <c r="I72" s="86"/>
      <c r="J72" s="86"/>
      <c r="K72" s="86" t="s">
        <v>61</v>
      </c>
      <c r="L72" s="2"/>
      <c r="M72" s="2"/>
      <c r="N72" s="2"/>
      <c r="O72" s="50"/>
      <c r="P72" s="48"/>
      <c r="Q72" s="48"/>
      <c r="R72" s="48"/>
      <c r="S72" s="48"/>
      <c r="T72" s="48"/>
      <c r="U72" s="48"/>
      <c r="V72" s="48"/>
      <c r="W72" s="8"/>
      <c r="X72" s="8"/>
    </row>
    <row r="73" s="7" customFormat="true" ht="12.8" hidden="false" customHeight="false" outlineLevel="0" collapsed="false">
      <c r="A73" s="87"/>
      <c r="B73" s="88"/>
      <c r="C73" s="88"/>
      <c r="D73" s="88"/>
      <c r="E73" s="88"/>
      <c r="F73" s="88"/>
      <c r="G73" s="88"/>
      <c r="H73" s="88"/>
      <c r="I73" s="88"/>
      <c r="J73" s="88"/>
      <c r="K73" s="89"/>
      <c r="L73" s="6"/>
      <c r="M73" s="6"/>
      <c r="N73" s="6"/>
      <c r="O73" s="50"/>
      <c r="P73" s="48"/>
      <c r="Q73" s="48"/>
      <c r="R73" s="48"/>
      <c r="S73" s="48"/>
      <c r="T73" s="48"/>
      <c r="U73" s="48"/>
      <c r="V73" s="48"/>
      <c r="W73" s="8"/>
      <c r="X73" s="8"/>
    </row>
    <row r="74" customFormat="false" ht="12.8" hidden="false" customHeight="false" outlineLevel="0" collapsed="false">
      <c r="A74" s="90"/>
      <c r="B74" s="91"/>
      <c r="C74" s="91"/>
      <c r="D74" s="91"/>
      <c r="E74" s="91"/>
      <c r="F74" s="91"/>
      <c r="G74" s="91"/>
      <c r="H74" s="92" t="s">
        <v>28</v>
      </c>
      <c r="I74" s="92"/>
      <c r="J74" s="92"/>
      <c r="K74" s="93"/>
      <c r="L74" s="6"/>
      <c r="M74" s="6"/>
      <c r="N74" s="6"/>
      <c r="O74" s="50"/>
      <c r="P74" s="48"/>
      <c r="Q74" s="48"/>
      <c r="R74" s="48"/>
      <c r="S74" s="48"/>
      <c r="T74" s="48"/>
      <c r="U74" s="48"/>
      <c r="V74" s="48"/>
      <c r="W74" s="8"/>
      <c r="X74" s="8"/>
    </row>
    <row r="75" customFormat="false" ht="13.8" hidden="false" customHeight="false" outlineLevel="0" collapsed="false">
      <c r="A75" s="94"/>
      <c r="B75" s="95"/>
      <c r="C75" s="95"/>
      <c r="D75" s="95"/>
      <c r="E75" s="95"/>
      <c r="F75" s="95"/>
      <c r="G75" s="95"/>
      <c r="H75" s="95"/>
      <c r="I75" s="95"/>
      <c r="J75" s="95"/>
      <c r="K75" s="96"/>
      <c r="L75" s="95"/>
      <c r="M75" s="95"/>
      <c r="N75" s="95"/>
      <c r="O75" s="95"/>
      <c r="P75" s="94"/>
      <c r="Q75" s="94"/>
      <c r="R75" s="94"/>
      <c r="S75" s="94"/>
      <c r="T75" s="94"/>
      <c r="U75" s="94"/>
      <c r="V75" s="94"/>
    </row>
    <row r="76" customFormat="false" ht="13.8" hidden="false" customHeight="false" outlineLevel="0" collapsed="false">
      <c r="A76" s="94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4"/>
      <c r="Q76" s="94"/>
      <c r="R76" s="94"/>
      <c r="S76" s="94"/>
      <c r="T76" s="94"/>
      <c r="U76" s="94"/>
      <c r="V76" s="94"/>
    </row>
    <row r="77" customFormat="false" ht="13.8" hidden="false" customHeight="false" outlineLevel="0" collapsed="false">
      <c r="A77" s="94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4"/>
      <c r="Q77" s="94"/>
      <c r="R77" s="94"/>
      <c r="S77" s="94"/>
      <c r="T77" s="94"/>
      <c r="U77" s="94"/>
      <c r="V77" s="94"/>
    </row>
    <row r="78" customFormat="false" ht="13.8" hidden="false" customHeight="false" outlineLevel="0" collapsed="false">
      <c r="A78" s="94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4"/>
      <c r="Q78" s="94"/>
      <c r="R78" s="94"/>
      <c r="S78" s="94"/>
      <c r="T78" s="94"/>
      <c r="U78" s="94"/>
      <c r="V78" s="94"/>
    </row>
    <row r="79" customFormat="false" ht="13.8" hidden="false" customHeight="false" outlineLevel="0" collapsed="false">
      <c r="A79" s="94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4"/>
      <c r="Q79" s="94"/>
      <c r="R79" s="94"/>
      <c r="S79" s="94"/>
      <c r="T79" s="94"/>
      <c r="U79" s="94"/>
      <c r="V79" s="94"/>
    </row>
    <row r="80" customFormat="false" ht="13.8" hidden="false" customHeight="false" outlineLevel="0" collapsed="false">
      <c r="A80" s="94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4"/>
      <c r="Q80" s="94"/>
      <c r="R80" s="94"/>
      <c r="S80" s="94"/>
      <c r="T80" s="94"/>
      <c r="U80" s="94"/>
      <c r="V80" s="94"/>
    </row>
    <row r="81" customFormat="false" ht="13.8" hidden="false" customHeight="false" outlineLevel="0" collapsed="false">
      <c r="A81" s="94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4"/>
      <c r="Q81" s="94"/>
      <c r="R81" s="94"/>
      <c r="S81" s="94"/>
      <c r="T81" s="94"/>
      <c r="U81" s="94"/>
      <c r="V81" s="94"/>
    </row>
    <row r="82" customFormat="false" ht="13.8" hidden="false" customHeight="false" outlineLevel="0" collapsed="false">
      <c r="A82" s="94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4"/>
      <c r="Q82" s="94"/>
      <c r="R82" s="94"/>
      <c r="S82" s="94"/>
      <c r="T82" s="94"/>
      <c r="U82" s="94"/>
      <c r="V82" s="94"/>
    </row>
    <row r="83" customFormat="false" ht="13.8" hidden="false" customHeight="false" outlineLevel="0" collapsed="false">
      <c r="L83" s="95"/>
      <c r="M83" s="95"/>
      <c r="N83" s="95"/>
      <c r="O83" s="95"/>
      <c r="P83" s="94"/>
      <c r="Q83" s="94"/>
      <c r="R83" s="94"/>
      <c r="S83" s="94"/>
      <c r="T83" s="94"/>
      <c r="U83" s="94"/>
      <c r="V83" s="94"/>
    </row>
    <row r="84" customFormat="false" ht="13.8" hidden="false" customHeight="false" outlineLevel="0" collapsed="false">
      <c r="L84" s="95"/>
      <c r="M84" s="95"/>
      <c r="N84" s="95"/>
      <c r="O84" s="95"/>
      <c r="P84" s="94"/>
      <c r="Q84" s="94"/>
      <c r="R84" s="94"/>
      <c r="S84" s="94"/>
      <c r="T84" s="94"/>
      <c r="U84" s="94"/>
      <c r="V84" s="94"/>
    </row>
    <row r="1048576" customFormat="false" ht="12.8" hidden="false" customHeight="false" outlineLevel="0" collapsed="false"/>
  </sheetData>
  <mergeCells count="5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A18:A20"/>
    <mergeCell ref="C18:V18"/>
    <mergeCell ref="B19:B20"/>
    <mergeCell ref="C19:C20"/>
    <mergeCell ref="D19:F19"/>
    <mergeCell ref="G19:I19"/>
    <mergeCell ref="K19:N19"/>
    <mergeCell ref="O19:P19"/>
    <mergeCell ref="R19:S19"/>
    <mergeCell ref="T19:U19"/>
    <mergeCell ref="V19:V20"/>
    <mergeCell ref="A45:E45"/>
    <mergeCell ref="A46:E46"/>
    <mergeCell ref="A47:E47"/>
    <mergeCell ref="A48:E48"/>
    <mergeCell ref="A49:E49"/>
    <mergeCell ref="A50:E50"/>
    <mergeCell ref="A51:E51"/>
    <mergeCell ref="A53:K53"/>
    <mergeCell ref="A54:E54"/>
    <mergeCell ref="A55:E55"/>
    <mergeCell ref="A56:E56"/>
    <mergeCell ref="A57:E57"/>
    <mergeCell ref="A58:E58"/>
    <mergeCell ref="A59:E59"/>
    <mergeCell ref="A60:O60"/>
    <mergeCell ref="A62:K63"/>
    <mergeCell ref="A64:K65"/>
    <mergeCell ref="A66:K66"/>
    <mergeCell ref="A67:K67"/>
    <mergeCell ref="A69:K69"/>
    <mergeCell ref="A71:K71"/>
    <mergeCell ref="C72:D72"/>
    <mergeCell ref="H72:J72"/>
    <mergeCell ref="C73:D73"/>
    <mergeCell ref="H73:J73"/>
    <mergeCell ref="C74:D74"/>
    <mergeCell ref="H74:J74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2025-01-20T14:27:00Z</dcterms:created>
  <dc:creator>Emilia Regina da Fonseca</dc:creator>
  <dc:description/>
  <dc:language>pt-BR</dc:language>
  <cp:lastModifiedBy/>
  <dcterms:modified xsi:type="dcterms:W3CDTF">2026-06-02T15:26:17Z</dcterms:modified>
  <cp:revision>186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1046-12.2.0.23196</vt:lpwstr>
  </property>
</Properties>
</file>