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HUGO-EINSTEIN-97" sheetId="1" r:id="rId1"/>
  </sheets>
  <definedNames>
    <definedName name="_xlnm.Print_Area" localSheetId="0">'HUGO-EINSTEIN-97'!$A$1:$V$120</definedName>
    <definedName name="_xlnm.Print_Titles" localSheetId="0">'HUGO-EINSTEIN-97'!$101:$102</definedName>
  </definedNames>
  <calcPr calcId="144525"/>
</workbook>
</file>

<file path=xl/sharedStrings.xml><?xml version="1.0" encoding="utf-8"?>
<sst xmlns="http://schemas.openxmlformats.org/spreadsheetml/2006/main" count="276" uniqueCount="180">
  <si>
    <t>Relatório Resumido da Execução Orçamentária e Financeira por Contrato de Gestão</t>
  </si>
  <si>
    <t>Mês/Ano: Janeiro a Outubro/2025</t>
  </si>
  <si>
    <t>Órgão Contratante: SECRETARIA DE ESTADO DA SAÚDE – SES/GO.</t>
  </si>
  <si>
    <t>CNPJ: 02.529.964/0001-57</t>
  </si>
  <si>
    <t>Organização Social Contratada : SOCIEDADE BENEFICENTE ISRALITA BRASILEIRA - HOSPITAL ALBERT EINSTEIN</t>
  </si>
  <si>
    <t>60.765.823/0001-30</t>
  </si>
  <si>
    <t>Unidade Gerida: HOSPITAL DE URGÊNCIAS DE GOIÁS Dr. VALDEMIRO CRUZ - HUGO</t>
  </si>
  <si>
    <t>Contrato de Gestão nº: Termo de Colaboração nº 97/2024 - SES (63135683).</t>
  </si>
  <si>
    <t xml:space="preserve">Vigência do Contrato de Gestão - : Início: 07/08/2024 A 07/08/2025   </t>
  </si>
  <si>
    <t>Previsão de Repasse Mensal do Termo de Colaboração - Custeio : R$ 18.606.456,07  Processo nº 202300010023416 – 1º Termo Aditivo – 1º Fase: Custeio R$ 25.051.562,75 – 2º Fase R$ 25.594.867,92</t>
  </si>
  <si>
    <t>Em reais</t>
  </si>
  <si>
    <t>Mês</t>
  </si>
  <si>
    <t>Comparativo do Estimado com a Execução Orçamentária e Financeira</t>
  </si>
  <si>
    <t>Valor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</si>
  <si>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</si>
  <si>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</si>
  <si>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</si>
  <si>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</si>
  <si>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</si>
  <si>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</si>
  <si>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</si>
  <si>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</si>
  <si>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</si>
  <si>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                      10 = 5 - (6 + 7) + 8 + 9</t>
  </si>
  <si>
    <t>Custeio</t>
  </si>
  <si>
    <t>Investimentos</t>
  </si>
  <si>
    <t>Repasses Adicionais (Ver Legenda)</t>
  </si>
  <si>
    <t>Referência/Parcela</t>
  </si>
  <si>
    <t>Investimento</t>
  </si>
  <si>
    <t>23.983.522,50 </t>
  </si>
  <si>
    <t>fev-25</t>
  </si>
  <si>
    <t>abr-25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</si>
  <si>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</si>
  <si>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</si>
  <si>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</si>
  <si>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</si>
  <si>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</si>
  <si>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</si>
  <si>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</si>
  <si>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r>
      <rPr>
        <sz val="10"/>
        <color rgb="FF000000"/>
        <rFont val="Calibri"/>
        <charset val="1"/>
      </rPr>
      <t>Outros – Programa de doação de órgãos – ressarcimento</t>
    </r>
    <r>
      <rPr>
        <b/>
        <sz val="10"/>
        <color rgb="FF000000"/>
        <rFont val="Calibri"/>
        <charset val="1"/>
      </rPr>
      <t xml:space="preserve"> julho R$ 38.493,97</t>
    </r>
    <r>
      <rPr>
        <sz val="10"/>
        <color rgb="FF000000"/>
        <rFont val="Calibri"/>
        <charset val="1"/>
      </rPr>
      <t xml:space="preserve"> (R$ 29.540,82 referente a fev + R$ 8.953,15 referente a mai)/ressarcimento</t>
    </r>
    <r>
      <rPr>
        <b/>
        <sz val="10"/>
        <color rgb="FF000000"/>
        <rFont val="Calibri"/>
        <charset val="1"/>
      </rPr>
      <t xml:space="preserve"> agosto R$ 38.628,71</t>
    </r>
    <r>
      <rPr>
        <sz val="10"/>
        <color rgb="FF000000"/>
        <rFont val="Calibri"/>
        <charset val="1"/>
      </rPr>
      <t xml:space="preserve"> (R$ 10.491,78 referente a maio + 28.136,93 referente a abril)/ ressarcimento </t>
    </r>
    <r>
      <rPr>
        <b/>
        <sz val="10"/>
        <color rgb="FF000000"/>
        <rFont val="Calibri"/>
        <charset val="1"/>
      </rPr>
      <t>setembro R$ 18.250,04</t>
    </r>
    <r>
      <rPr>
        <sz val="10"/>
        <color rgb="FF000000"/>
        <rFont val="Calibri"/>
        <charset val="1"/>
      </rPr>
      <t xml:space="preserve"> (referente a junho)/ ressarcimento </t>
    </r>
    <r>
      <rPr>
        <b/>
        <sz val="10"/>
        <color rgb="FF000000"/>
        <rFont val="Calibri"/>
        <charset val="1"/>
      </rPr>
      <t>outubro R$ 37.927,61</t>
    </r>
    <r>
      <rPr>
        <sz val="10"/>
        <color rgb="FF000000"/>
        <rFont val="Calibri"/>
        <charset val="1"/>
      </rPr>
      <t xml:space="preserve"> (referente a julho)</t>
    </r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</si>
  <si>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</si>
  <si>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</si>
  <si>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</si>
  <si>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</si>
  <si>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</si>
  <si>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</si>
  <si>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</si>
  <si>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Valor provisionado para ajuste posterior (energia elétrica e fundo rescisório)</t>
  </si>
  <si>
    <t>3.3.50.85.02</t>
  </si>
  <si>
    <t>202400010023416</t>
  </si>
  <si>
    <t>SES/CGC/SUPECC-19837</t>
  </si>
  <si>
    <t>Valor provisionado para ajuste posterior (energia elétrica, fundo rescisório)</t>
  </si>
  <si>
    <t>Valor provisionado para ajuste posterior (energia elétrica, fundo rescisório, planisa e glosa de metas)</t>
  </si>
  <si>
    <t>Total Geral</t>
  </si>
  <si>
    <t>Nota Explicativa:</t>
  </si>
  <si>
    <r>
      <rPr>
        <b/>
        <sz val="10"/>
        <color rgb="FF000000"/>
        <rFont val="Calibri"/>
        <charset val="1"/>
      </rPr>
      <t>Valor Estimado no Contrato de Gestão = Custeio (</t>
    </r>
    <r>
      <rPr>
        <b/>
        <sz val="10"/>
        <rFont val="Calibri"/>
        <charset val="1"/>
      </rPr>
      <t>21.322.433,06) + Residência Médica jan a abr (254.301,53) + Servidor Cedido jan a abr (2.922.475,15) + Apostilamento jan (67.387,47)/ fev (70.272,12)/mar (72.426,33</t>
    </r>
    <r>
      <rPr>
        <b/>
        <sz val="10"/>
        <color rgb="FF000000"/>
        <rFont val="Calibri"/>
        <charset val="1"/>
      </rPr>
      <t xml:space="preserve">)/abr (32.398,29) . Valor Estimado no Contrato de Gestão 1º Termo Aditivo  - 1º Fase </t>
    </r>
    <r>
      <rPr>
        <b/>
        <sz val="10"/>
        <color rgb="FF000000"/>
        <rFont val="Calibri"/>
        <charset val="134"/>
      </rPr>
      <t>(maio/25)</t>
    </r>
    <r>
      <rPr>
        <b/>
        <sz val="10"/>
        <color rgb="FF000000"/>
        <rFont val="Calibri"/>
        <charset val="1"/>
      </rPr>
      <t xml:space="preserve"> - Custeio (25.051.562,75) </t>
    </r>
    <r>
      <rPr>
        <b/>
        <sz val="10"/>
        <rFont val="Calibri"/>
        <charset val="1"/>
      </rPr>
      <t>+ Residência Médica (402.016,12) + Servidor Cedido (3.042.388,76)</t>
    </r>
    <r>
      <rPr>
        <b/>
        <sz val="10"/>
        <color rgb="FF000000"/>
        <rFont val="Calibri"/>
        <charset val="1"/>
      </rPr>
      <t xml:space="preserve"> + Apostilamento mai (34.829,68)/ jun (R$ 36.917,06)/ jul (R$ 31.554,44). 1º Termo Aditivo  - 2º Fase (ago/25) - Custeio (25.594.867,92) </t>
    </r>
    <r>
      <rPr>
        <b/>
        <sz val="10"/>
        <rFont val="Calibri"/>
        <charset val="1"/>
      </rPr>
      <t>+ Residência Médica (402.016,12) + Servidor Cedido (3.042.388,76)</t>
    </r>
    <r>
      <rPr>
        <b/>
        <sz val="10"/>
        <color rgb="FF000000"/>
        <rFont val="Calibri"/>
        <charset val="1"/>
      </rPr>
      <t xml:space="preserve"> + Apostilamento ago (R$ 32.389,61)/ set (R$ 35.348,26)/ out (R$ 33.764,63)
1. Valor Mensal Estimado no Contrato de Gestão - Custeio = C</t>
    </r>
    <r>
      <rPr>
        <b/>
        <sz val="10"/>
        <rFont val="Calibri"/>
        <charset val="1"/>
      </rPr>
      <t xml:space="preserve">usteio (21.322.433,06) + Gratificação do Supervisor, Coordenador, Preceptor e Tutor da COREME/COREMU (60.672,64) + Despesa de custeio diverso por Residente COREME/COREMU (100.010,00) + Apostilamento (67.387,47)/ fev (70.272,12)/ mar(72.426,33)/abr (70.607,42). </t>
    </r>
    <r>
      <rPr>
        <b/>
        <sz val="10"/>
        <color rgb="FF000000"/>
        <rFont val="Calibri"/>
        <charset val="1"/>
      </rPr>
      <t xml:space="preserve">Valor Estimado no Contrato de Gestão 1º Termo Aditivo - 1º Fase: Custeio (25.051.562,75) </t>
    </r>
    <r>
      <rPr>
        <b/>
        <sz val="10"/>
        <rFont val="Calibri"/>
        <charset val="1"/>
      </rPr>
      <t xml:space="preserve">+ Gratificação do Supervisor, Coordenador, Preceptor e Tutor da COREME/COREMU (69.258,75) + Despesa de custeio diverso por Residente COREME/COREMU (107.310,00) </t>
    </r>
    <r>
      <rPr>
        <b/>
        <sz val="10"/>
        <color rgb="FF000000"/>
        <rFont val="Calibri"/>
        <charset val="1"/>
      </rPr>
      <t>+ Apostilamento mai (34.829,68)/ jun (R$ 36,917,06)</t>
    </r>
    <r>
      <rPr>
        <b/>
        <sz val="10"/>
        <color rgb="FF000000"/>
        <rFont val="Calibri"/>
        <charset val="134"/>
      </rPr>
      <t xml:space="preserve">/ jul (R$ 31.554,44). </t>
    </r>
    <r>
      <rPr>
        <b/>
        <sz val="10"/>
        <color rgb="FF000000"/>
        <rFont val="Calibri"/>
        <charset val="1"/>
      </rPr>
      <t xml:space="preserve"> 1º Termo Aditivo  - 2º Fase (ago/25) - Custeio (25.594.867,42) </t>
    </r>
    <r>
      <rPr>
        <b/>
        <sz val="10"/>
        <rFont val="Calibri"/>
        <charset val="1"/>
      </rPr>
      <t>+ Gratificação do Supervisor, Coordenador, Preceptor e Tutor da COREME/COREMU (69.258,75) + Despesa de custeio diverso por Residente COREME/COREMU (107.310,00)</t>
    </r>
    <r>
      <rPr>
        <b/>
        <sz val="10"/>
        <color rgb="FF000000"/>
        <rFont val="Calibri"/>
        <charset val="1"/>
      </rPr>
      <t xml:space="preserve"> + Apostilamento ago (R$ 32.389,61)/ </t>
    </r>
    <r>
      <rPr>
        <b/>
        <sz val="10"/>
        <color rgb="FF000000"/>
        <rFont val="Calibri"/>
        <charset val="134"/>
      </rPr>
      <t>set (35.348,26)</t>
    </r>
    <r>
      <rPr>
        <b/>
        <sz val="10"/>
        <color rgb="FF000000"/>
        <rFont val="Calibri"/>
        <charset val="1"/>
      </rPr>
      <t xml:space="preserve">/ out (R$ 33.764,63)
2. Valor obtido através de consulta ao SiofiNet. JANEIRO Empenho 2025.2850.066.00013 R$ 254.301,53 – Anulado 001 R$ 131.500,06 em 31/03/25 + 002 R$ 93.618,89 em 27/08/25; Empenho 2025.2850.066.00056 R$ 400.350,16 – Anulado 001 R$  400.350,16 em 17/01/25; Empenho 2025.2850.066.00096 R$ 96.828.898,98 – Anulado 001 R$ 18.061.343,62 em 03/02/25; Empenho 2025.2850.066.00097 R$ 1.271.507,65 – Anulado 001 R$ 121.708,51 em 08/05/25; 002 R$ 133.484,56 23/06/25; 003 R$ 130.869,36 23/06/25; 004 R$ 116.889,6025 em 25/08/25;  005 R$ 120.789,60 em 25/08/25; 006 R$ 231.030,82 em 27/0825; 007 R$ 237.063,63 em 27/08/25;  FEVEREIRO Empenho 2052.2850.177.00009 R$ 418.061.343,62 –  001 Anulado R$ 500.000,00 em 19/02/25; ABRIL Empenho 2025.2850.211.00008 R$ 66.966741,62 – Anulado 001 R$ 18.714,05 em 17/10/25; 002 R$ 37.428,10 em 13/11/25; 003 R$ 154.736,44 em 13/11/25; Empenho 2025.2850.211.00009 R$ 1.017.206,12 – Anulado 001 R$ 374.475,56 em 27/08/25; 002 R$ 117.465,18 em 17/09/25; 003 R$ 123.005,88 em 17/10/25; 004 R$ 113.892,81 em 13/11/25; Empenho 2025.2850.211.00010 R$ 25.091.303,99 –  Anulado  001 R$ 543.305,17; Empenho 2025.2850.211.00011  R$ 95.316,66 –  Anulado  001 R$ R$ 95.316,66 em 15/04/25; AGOSTO Empenho 2025.2850.066.00178 R$ 39.383.776,68 – Anulado 001 R$ 17.681.354,78 em 30/10/25; 002 R$ 1.629.915,51 em 19/11/25; 003 R$ 10.674.511,12 em 25/11/25; Empenho 2025.2850.066.00179 R$ 508.603,06 – Anulado 001 R$ 187.237,78 em 27/08/25
3. Valor informado pela área técnica – GEFIN.  SEI Nº 202500010016855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4Provisionado conforme Solicitação de Liquidação e Pagamento mai SEI Nº 74051182/ jun SEI Nº 75344384/ jul SEI Nº 76599687/ ago SEI Nº 77602235/ set SEI Nº 78926483/ out SEI Nº 80402825. Valor estimado - ajuste será realizado posteriormente, quando informado pela SES/CGC/SUPECC - 19837.
5. Valor obtido através de consulta ao SiofiNet. 6. MARÇO  Empenho 2025.2850.070.00054 R$ 72.426,33 PNE – Guia de recolhimento 001.001 R$ 1.726,40 </t>
    </r>
  </si>
  <si>
    <t>Conforme diretrizes descritas no Despacho 2688/2024/SES/SUPECC (SEI Nº 65101374), Processo SEI Nº 202400010067105, o valor dos Servidores Cedidos, Auxílio Moradia, Bolsa de Residência médica e Gratificação de Servidores Estatutários serão apresentados apenas em caráter informativo. Segue:
Servidor Cedido - Referência: jan R$ 2.759.803,88 (70302207); fev R$ 2.670.559,83 (72206133); mar R$ 2.672.002,20 (72989174); abr R$ 2.610.577,90 (73991580); mai R$ 2.741.412,20 (75498674); jun R$ 2.695.567,88; jul R$ 2.606.246,71; ago R$ 2.437.572,05; set R$ 2.611.077,76; out R$ 2.621.022,39; 
Bolsa de Residentes + Auxílio Moradia - Referência: janeiro - R$ 154.323,44 (70302222); fevereiro R$ 162.305,70 (72206186), mar R$ 117.762,74 (72994963); abr 108.400,85 (73991648); mai R$  113.328,16 (75498730); jun R$ 120.390,64;jul R$ 98.743,32; ago R$ 101.502,62; set R$ 110.223,97; out R$ 111.948,53
Gratificação de Servidor Estatutário - Referência: jan - Valor não informado pela área técnica/ fev R$ 24.156,12 (73723018)/ mar R$ 25.409,26 (73723046)/ abr R$ 25.826,98 (74015322); mai R$ 27.682,39 (75498832); jun R$ 26.912,27; jul R$ 26.830,96; ago R$ 18.170,62; set R$ 25.418,21; out R$ 24.541,72</t>
  </si>
  <si>
    <r>
      <rPr>
        <b/>
        <sz val="9.75"/>
        <rFont val="Calibri"/>
        <charset val="1"/>
      </rPr>
      <t xml:space="preserve">7.DARE  - </t>
    </r>
    <r>
      <rPr>
        <b/>
        <sz val="9.8"/>
        <rFont val="Calibri"/>
        <charset val="134"/>
      </rPr>
      <t xml:space="preserve">jan/25 </t>
    </r>
    <r>
      <rPr>
        <b/>
        <sz val="9.75"/>
        <rFont val="Calibri"/>
        <charset val="1"/>
      </rPr>
      <t>R$ 123.999,92 (SEI Nº 202400010078540); mar/25 R$ 55,79 (SEI Nº 202400010085423); jun/25 R$ 286.302,31 (SEI Nº 202400010077519);  jun/25 R$ 1.111.794,94 (SEI Nº 202400010080126)</t>
    </r>
    <r>
      <rPr>
        <b/>
        <sz val="9.75"/>
        <color rgb="FF000000"/>
        <rFont val="Calibri"/>
        <charset val="1"/>
      </rPr>
      <t xml:space="preserve">                                           8. Pagamentos (repasses – Restos a Pagar) - Repasse referente à Residência Médica -
Referência: agosto/2024 Ordem de Pagamento 2024.2850.061.00095.004 ..............R$ 1.000,00 (Gratificação CLT + Custeio Diverso) (69748909).
Referência: novembro/2024 Ordem de Pagamento 2024.2850.184.00059.004 ........R$ 969,06 (Gratificação CLT + Custeio Diverso) (68966029).
Referência: dezembro/2024 Ordem de Pagamento 2024.2850.184.00059.005 .........R$ 24.582,88 (Gratificação CLT + Custeio Diverso) (68966029). Referência dezembeo/2024 Ordem de Pagamento 2024.2850.184.00059.006 .........R$ 2.180,02 (Diferença de valor de provisionamento) (71890820)</t>
    </r>
  </si>
  <si>
    <r>
      <rPr>
        <b/>
        <sz val="9.75"/>
        <color rgb="FF000000"/>
        <rFont val="Calibri"/>
        <charset val="1"/>
      </rPr>
      <t xml:space="preserve">9. Pagamentos de Despesas de Exercícios Anteriores - DEA - (Natureza Despesa 3.3.50.92.83)
7º Apostilamento SEI Nº 69624336: Piso Nacional de Enfermagem - Referência dezembro/24 Ordem de Pagamento 2025.2850.156.00008.001 ..................R$ 67.387,47 (69814584).
Custeio referente à dezembro/2024 - Ordem de Pagamento 2025.2850.066.00073.001 ..............R$ 196.968,66 (68966029)
Fundo rescisório referente à dezembro/2024 - Ordem de Pagamento 2025.2850.066.00073.002 ..............R$ 203.381,50 (68966029).  Investimento /2024 – </t>
    </r>
    <r>
      <rPr>
        <b/>
        <sz val="9.8"/>
        <color rgb="FF000000"/>
        <rFont val="Calibri"/>
        <charset val="1"/>
      </rPr>
      <t>Ordem de Pagamento</t>
    </r>
    <r>
      <rPr>
        <b/>
        <sz val="9.75"/>
        <color rgb="FF000000"/>
        <rFont val="Calibri"/>
        <charset val="1"/>
      </rPr>
      <t xml:space="preserve"> 2024.2850.064.00306.005…….R$ 6.120,00 (81431687)</t>
    </r>
  </si>
  <si>
    <t xml:space="preserve">Fonte: Contratos de Gestão e Aditivos contidos no processo e Portal Transparência: saude.go.gov.br e Sistema SIOFINET - Portal.go.gov.br.  </t>
  </si>
  <si>
    <t>Demonstrativo de investimento repassados no período de Janeiro/Fevereiro/2025</t>
  </si>
  <si>
    <t>Data Pagto</t>
  </si>
  <si>
    <t>Dot.Emp.Op</t>
  </si>
  <si>
    <t>Grupo</t>
  </si>
  <si>
    <t>Fonte</t>
  </si>
  <si>
    <t>Natureza</t>
  </si>
  <si>
    <t>Observação</t>
  </si>
  <si>
    <t>Valor Pago</t>
  </si>
  <si>
    <t xml:space="preserve">2025.2850.161.00019.001 </t>
  </si>
  <si>
    <t>4.4.50.42.05</t>
  </si>
  <si>
    <t>Aquisição de 01 (um) Tomógrafo por impedância elétrica</t>
  </si>
  <si>
    <t>2025.2850.161.00036.001</t>
  </si>
  <si>
    <t>Aquisição de 03 (três) Sistemas de vídeo endoscopia flexível e 02 (dois) Conjuntos de endoscópio flexíveis</t>
  </si>
  <si>
    <t>R$ 3.614.253,76 </t>
  </si>
  <si>
    <t xml:space="preserve">2025.2850.161.00011.001 </t>
  </si>
  <si>
    <t>Aquisição de 01 Equipamento de cocção multifuncional capacidade 150 litros</t>
  </si>
  <si>
    <t>2025.2850.161.00009.001</t>
  </si>
  <si>
    <t>Aquisição de 01 (um) Micro ondas comercial</t>
  </si>
  <si>
    <t xml:space="preserve">2025.2850.161.00027.001 </t>
  </si>
  <si>
    <t>Aquisição de 425 (quatrocentos e vinte e cinco) Bandejas inox, 10 (dez) Carros de transporte de material sujo, 10 (dez) Carros de transporte de material limpo, 17 (dezessete) Maletas VAD e 05 (cinco) Carros auxiliares em aço inox para transporte de têxteis</t>
  </si>
  <si>
    <t>2025.2850.161.00029.001</t>
  </si>
  <si>
    <t>Aquisição de 01 (uma) Estufa elétrica</t>
  </si>
  <si>
    <t> R$ 5.421,44</t>
  </si>
  <si>
    <t xml:space="preserve">2025.2850.161.00013.001 </t>
  </si>
  <si>
    <t>Aquisição de 01 (um) Descascador de batata</t>
  </si>
  <si>
    <t>2025.2850.161.00004.001</t>
  </si>
  <si>
    <t>Aquisição de 01 (uma) Chapa modular elétrica</t>
  </si>
  <si>
    <t>2025.2850.161.00008.001</t>
  </si>
  <si>
    <t>Aquisição de 03 (três) TOTEM</t>
  </si>
  <si>
    <t>2025.2850.161.00025.001</t>
  </si>
  <si>
    <t>Aquisição de 50 (cinquenta) Mesas auxiliares inox 40x60x80 cm e 40 (quarenta) Mesas auxiliares inox 43x93x80 cm</t>
  </si>
  <si>
    <t xml:space="preserve">2025.2850.161.00030.001 </t>
  </si>
  <si>
    <t>Aquisição de 04 (quatro) Alicates de ordenha para bolsa de sangue e 13 (treze) balanças digitais infantil</t>
  </si>
  <si>
    <t xml:space="preserve">2025.2850.161.00012.001 </t>
  </si>
  <si>
    <t>Aquisição de 102 (cento e dois) Carros maca avançada</t>
  </si>
  <si>
    <t>2025.2850.161.00005.001</t>
  </si>
  <si>
    <t>Aquisição de 01 (um) Gerador de vapor com pistola</t>
  </si>
  <si>
    <t>2025.2850.161.00006.001</t>
  </si>
  <si>
    <t>Aquisição tecnologia da informação - Palm Web e Headset</t>
  </si>
  <si>
    <t xml:space="preserve">2025.2850.161.00010.001 </t>
  </si>
  <si>
    <t>Aquisição de 02 (dois) Microscópios cirúrgicos</t>
  </si>
  <si>
    <t>2025.2850.161.00007.001</t>
  </si>
  <si>
    <t>Aquisição de 100 (cem) Suportes de parede para extintor</t>
  </si>
  <si>
    <t>2025.2850.161.00002.001</t>
  </si>
  <si>
    <t>Aquisição de 06 (seis) Ventilômetros</t>
  </si>
  <si>
    <t xml:space="preserve">2025.2850.161.00001.001 </t>
  </si>
  <si>
    <t>Aquisição de 12 (doze) Vídeo laringoscópios</t>
  </si>
  <si>
    <t xml:space="preserve">2025.2850.161.00051.001 </t>
  </si>
  <si>
    <t>Contratação de empresa para elaboração de Projeto de Prevenção e Combate a Incêndio e consultoria para emissão do CERCON - R$ 49.586,88 - OP 71585954 - em andamento</t>
  </si>
  <si>
    <t xml:space="preserve">2025.2850.161.00064.001 </t>
  </si>
  <si>
    <t>Aquisição de 2 (dois) ventiladores pulmonares - CPAP</t>
  </si>
  <si>
    <t>2025.2850.161.00097.001</t>
  </si>
  <si>
    <t>Aquisição de 30 (trinta) poltronas hospitalares</t>
  </si>
  <si>
    <t>2025.2850.161.00101.001</t>
  </si>
  <si>
    <t>Aquisição de 01 (um) equipamento de cocção multifuncional</t>
  </si>
  <si>
    <t xml:space="preserve">2025.2850.161.00049.001 </t>
  </si>
  <si>
    <t>Obra de reforma dos banheiros assistenciais e sanitários</t>
  </si>
  <si>
    <t>2025.2850.161.00050.001</t>
  </si>
  <si>
    <t>Reforma parcial de telhas, calhas e rufos</t>
  </si>
  <si>
    <t>2025.2850.161.00115.001</t>
  </si>
  <si>
    <t>Aquisição de 01 (um) aparelho de RM</t>
  </si>
  <si>
    <t>2025.2850.161.00102.001</t>
  </si>
  <si>
    <t>Aquisição de 01 (um) pista de distribuição aquecida</t>
  </si>
  <si>
    <t>2025.2850.161.00107.002</t>
  </si>
  <si>
    <t>Contratação de empresa para elaboração de Projeto de cabeamento estruturado</t>
  </si>
  <si>
    <t>2025.2850.161.00108.002</t>
  </si>
  <si>
    <t>Aquisição de 05 refrigerador laboratorial 280l</t>
  </si>
  <si>
    <t>2025.2850.161.00113.001</t>
  </si>
  <si>
    <t>Aquisição de 03 relógios de ponto</t>
  </si>
  <si>
    <t>2025.2850.161.00109.002</t>
  </si>
  <si>
    <t>Aquisição de 20 estativas de teto</t>
  </si>
  <si>
    <t>2025.2850.161.00114.001</t>
  </si>
  <si>
    <t>Aquisição de 5 mesas ortostáticas elétricas</t>
  </si>
  <si>
    <t>2025.2850.161.00117.001</t>
  </si>
  <si>
    <t>Aquisição de 12 unidades de Foco Cirúrgico de Solo móvel</t>
  </si>
  <si>
    <t>2025.2850.161.00122.001</t>
  </si>
  <si>
    <t xml:space="preserve"> Contratação de empresa de elaboração e gerenciamento de projetos básico de arquitetura, executivo de arquitetura, projetos complementares, projeto legal,
 projeto arquitetônico sanitário e projeto de prevenção e combate a incêndio,</t>
  </si>
  <si>
    <t>2025.2850.161.00134.001</t>
  </si>
  <si>
    <t>4.4.50.51.06</t>
  </si>
  <si>
    <t>Contratação
de empresa para elaboração de projetos arquitetônico e complementares para construção da UTI 5</t>
  </si>
  <si>
    <t>2025.2850.161.00133.001</t>
  </si>
  <si>
    <t>2025.2850.161.00126.001</t>
  </si>
  <si>
    <t xml:space="preserve"> Aquisição de 11 (onze) Bancada em Inox</t>
  </si>
  <si>
    <t>2025.2850.161.00130.001</t>
  </si>
  <si>
    <t>Aquisição 04 (quatro) Bancada de Inox com Cuba Profunda</t>
  </si>
  <si>
    <t>2025.2850.161.00127.001</t>
  </si>
  <si>
    <t>Aquisição de 25 (vinte e cinco) Prateleiras Inox</t>
  </si>
  <si>
    <t>2025.2850.161.00125.001</t>
  </si>
  <si>
    <t>Aquisição de 12 (doze) carros de transporte de refeição</t>
  </si>
  <si>
    <t>0705/2025</t>
  </si>
  <si>
    <t>2025.2850.161.00123.001</t>
  </si>
  <si>
    <t>Aquisição de 01 (uma) estufa elétrica</t>
  </si>
  <si>
    <t>2025.2850.161.00132.001</t>
  </si>
  <si>
    <t>Aquisição de 03 TOTEM</t>
  </si>
  <si>
    <t>2025.2850.161.00137.001</t>
  </si>
  <si>
    <t xml:space="preserve"> Aquisição de 150 (cento e cinquenta) suportes de soro</t>
  </si>
  <si>
    <t>2025.2850.161.00121.001</t>
  </si>
  <si>
    <t xml:space="preserve"> Aquisição de 02 (duas) unidades de Fogão Modular a Gás 4 Queimadores duplos</t>
  </si>
  <si>
    <t>2025.2850.161.00112.001</t>
  </si>
  <si>
    <t>Aquisição de Instrumentais Cirúrgicos</t>
  </si>
  <si>
    <t>2025.2850.161.00172.001</t>
  </si>
  <si>
    <t>Aquisição de 6 (seis) bancadas em inox com pia</t>
  </si>
  <si>
    <t>2025.2850.228.00002.002</t>
  </si>
  <si>
    <t>Aquisição de 25 camas hospitalares Fowler elétrica</t>
  </si>
  <si>
    <t>2025.2850.161.00173.001</t>
  </si>
  <si>
    <t>Aquisição de 1 sistema de imagem intraoperatória e navegador (coluna e crânio)</t>
  </si>
  <si>
    <t>2025.2850.228.00001.002</t>
  </si>
  <si>
    <t>Aquisição de 4 unidades de cardioversor/desfibrilador</t>
  </si>
  <si>
    <t>2025.2850.161.00263.001</t>
  </si>
  <si>
    <t>Aquisição de 01 balança de até 30 Kg</t>
  </si>
  <si>
    <t>2025.2850.161.00227.001</t>
  </si>
  <si>
    <t>Aquisição de 01 balança de até 300 Kg</t>
  </si>
  <si>
    <t>2025.2850.161.00184.001</t>
  </si>
  <si>
    <t>Aquisição de 2 monitores de hemodinâmica</t>
  </si>
  <si>
    <t>2025.2850.228.00004.002</t>
  </si>
  <si>
    <t>Aquisição de 30 cadeiras de roda adulto</t>
  </si>
  <si>
    <t>2025.2850.228.00003.002</t>
  </si>
  <si>
    <t>Aquisição de 10 cadeiras de roda obeso</t>
  </si>
  <si>
    <t>2024.2850.064.00306.005</t>
  </si>
  <si>
    <t>Implantação de serviços de consultoria Plataforma SOULMV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</si>
</sst>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[$-416]mmm\-yy;@"/>
    <numFmt numFmtId="182" formatCode="[$-416]d\-mmm\-yy;@"/>
    <numFmt numFmtId="183" formatCode="0_ "/>
    <numFmt numFmtId="184" formatCode="d/m/yyyy"/>
    <numFmt numFmtId="185" formatCode="&quot;R$&quot;#,##0.00;[Red]&quot;-R$&quot;#,##0.00"/>
    <numFmt numFmtId="186" formatCode="[$R$-416]\ #,##0.00;[Red]\-[$R$-416]\ #,##0.00"/>
  </numFmts>
  <fonts count="47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9.75"/>
      <color rgb="FF000000"/>
      <name val="Calibri"/>
      <charset val="1"/>
    </font>
    <font>
      <sz val="9"/>
      <name val="Arial"/>
      <charset val="1"/>
    </font>
    <font>
      <sz val="14"/>
      <color rgb="FF000000"/>
      <name val="Times New Roman"/>
      <charset val="1"/>
    </font>
    <font>
      <sz val="10"/>
      <color rgb="FF000000"/>
      <name val="Calibri"/>
      <charset val="134"/>
    </font>
    <font>
      <sz val="10"/>
      <name val="Calibri"/>
      <charset val="1"/>
    </font>
    <font>
      <sz val="9.8"/>
      <color rgb="FF000000"/>
      <name val="Calibri"/>
      <charset val="1"/>
    </font>
    <font>
      <sz val="10"/>
      <color theme="0"/>
      <name val="Calibri"/>
      <charset val="1"/>
    </font>
    <font>
      <sz val="9.8"/>
      <name val="Calibri"/>
      <charset val="1"/>
    </font>
    <font>
      <b/>
      <sz val="9.75"/>
      <color rgb="FF000000"/>
      <name val="Calibri"/>
      <charset val="1"/>
    </font>
    <font>
      <sz val="10"/>
      <color rgb="FFFC5C00"/>
      <name val="Calibri"/>
      <charset val="1"/>
    </font>
    <font>
      <sz val="9.8"/>
      <color rgb="FF000000"/>
      <name val="Calibri"/>
      <charset val="134"/>
    </font>
    <font>
      <b/>
      <sz val="9.75"/>
      <name val="Calibri"/>
      <charset val="1"/>
    </font>
    <font>
      <b/>
      <sz val="12"/>
      <color rgb="FF000000"/>
      <name val="Calibri"/>
      <charset val="1"/>
    </font>
    <font>
      <b/>
      <sz val="10"/>
      <name val="Calibri"/>
      <charset val="1"/>
    </font>
    <font>
      <b/>
      <sz val="10"/>
      <color theme="0"/>
      <name val="Calibri"/>
      <charset val="1"/>
    </font>
    <font>
      <b/>
      <sz val="9.8"/>
      <color rgb="FF00000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Calibri"/>
      <charset val="134"/>
    </font>
    <font>
      <b/>
      <sz val="9.8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ADCF7"/>
        <bgColor rgb="FFCCCCCC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24" fillId="0" borderId="0" applyBorder="0" applyAlignment="0" applyProtection="0"/>
    <xf numFmtId="177" fontId="24" fillId="0" borderId="0" applyBorder="0" applyAlignment="0" applyProtection="0"/>
    <xf numFmtId="9" fontId="24" fillId="0" borderId="0" applyBorder="0" applyAlignment="0" applyProtection="0"/>
    <xf numFmtId="178" fontId="24" fillId="0" borderId="0" applyBorder="0" applyAlignment="0" applyProtection="0"/>
    <xf numFmtId="179" fontId="24" fillId="0" borderId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23" applyNumberFormat="0" applyAlignment="0" applyProtection="0">
      <alignment vertical="center"/>
    </xf>
    <xf numFmtId="0" fontId="35" fillId="10" borderId="24" applyNumberFormat="0" applyAlignment="0" applyProtection="0">
      <alignment vertical="center"/>
    </xf>
    <xf numFmtId="0" fontId="36" fillId="10" borderId="23" applyNumberFormat="0" applyAlignment="0" applyProtection="0">
      <alignment vertical="center"/>
    </xf>
    <xf numFmtId="0" fontId="37" fillId="11" borderId="25" applyNumberFormat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35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/>
    <xf numFmtId="0" fontId="4" fillId="4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5" fillId="4" borderId="3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wrapText="1"/>
    </xf>
    <xf numFmtId="0" fontId="2" fillId="0" borderId="5" xfId="0" applyFont="1" applyBorder="1" applyAlignment="1" applyProtection="1">
      <alignment horizontal="right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181" fontId="2" fillId="0" borderId="13" xfId="0" applyNumberFormat="1" applyFont="1" applyBorder="1" applyAlignment="1" applyProtection="1">
      <alignment horizontal="center" vertical="center" wrapText="1"/>
    </xf>
    <xf numFmtId="4" fontId="7" fillId="0" borderId="13" xfId="0" applyNumberFormat="1" applyFont="1" applyBorder="1" applyAlignment="1" applyProtection="1">
      <alignment horizontal="center" vertical="center" wrapText="1"/>
    </xf>
    <xf numFmtId="180" fontId="2" fillId="0" borderId="13" xfId="0" applyNumberFormat="1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4" fontId="8" fillId="0" borderId="13" xfId="0" applyNumberFormat="1" applyFont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4" fontId="7" fillId="2" borderId="13" xfId="0" applyNumberFormat="1" applyFont="1" applyFill="1" applyBorder="1" applyAlignment="1" applyProtection="1">
      <alignment horizontal="center" vertical="center" wrapText="1"/>
    </xf>
    <xf numFmtId="180" fontId="2" fillId="2" borderId="13" xfId="0" applyNumberFormat="1" applyFont="1" applyFill="1" applyBorder="1" applyAlignment="1" applyProtection="1">
      <alignment horizontal="center" vertical="center" wrapText="1"/>
    </xf>
    <xf numFmtId="181" fontId="2" fillId="2" borderId="13" xfId="0" applyNumberFormat="1" applyFont="1" applyFill="1" applyBorder="1" applyAlignment="1" applyProtection="1">
      <alignment horizontal="center" vertical="center" wrapText="1"/>
    </xf>
    <xf numFmtId="17" fontId="2" fillId="2" borderId="13" xfId="0" applyNumberFormat="1" applyFont="1" applyFill="1" applyBorder="1" applyAlignment="1" applyProtection="1">
      <alignment horizontal="center" vertical="center" wrapText="1"/>
    </xf>
    <xf numFmtId="17" fontId="10" fillId="2" borderId="13" xfId="0" applyNumberFormat="1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181" fontId="7" fillId="0" borderId="13" xfId="0" applyNumberFormat="1" applyFont="1" applyBorder="1" applyAlignment="1" applyProtection="1">
      <alignment horizontal="center" vertical="center" wrapText="1"/>
    </xf>
    <xf numFmtId="180" fontId="11" fillId="0" borderId="13" xfId="0" applyNumberFormat="1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180" fontId="11" fillId="2" borderId="13" xfId="0" applyNumberFormat="1" applyFont="1" applyFill="1" applyBorder="1" applyAlignment="1" applyProtection="1">
      <alignment horizontal="center" vertical="center" wrapText="1"/>
    </xf>
    <xf numFmtId="182" fontId="7" fillId="2" borderId="13" xfId="0" applyNumberFormat="1" applyFont="1" applyFill="1" applyBorder="1" applyAlignment="1" applyProtection="1">
      <alignment horizontal="center" vertical="center" wrapText="1"/>
    </xf>
    <xf numFmtId="181" fontId="7" fillId="2" borderId="13" xfId="0" applyNumberFormat="1" applyFont="1" applyFill="1" applyBorder="1" applyAlignment="1" applyProtection="1">
      <alignment horizontal="center" vertical="center" wrapText="1"/>
    </xf>
    <xf numFmtId="4" fontId="11" fillId="2" borderId="13" xfId="0" applyNumberFormat="1" applyFont="1" applyFill="1" applyBorder="1" applyAlignment="1" applyProtection="1">
      <alignment horizontal="center" vertical="center" wrapText="1"/>
    </xf>
    <xf numFmtId="180" fontId="11" fillId="2" borderId="13" xfId="0" applyNumberFormat="1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4" fontId="12" fillId="2" borderId="1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/>
    <xf numFmtId="0" fontId="13" fillId="0" borderId="0" xfId="0" applyFont="1" applyAlignment="1" applyProtection="1">
      <alignment horizontal="center" vertical="center"/>
    </xf>
    <xf numFmtId="180" fontId="14" fillId="0" borderId="13" xfId="0" applyNumberFormat="1" applyFont="1" applyBorder="1" applyAlignment="1" applyProtection="1">
      <alignment horizontal="center" vertical="center" wrapText="1"/>
    </xf>
    <xf numFmtId="4" fontId="7" fillId="0" borderId="13" xfId="0" applyNumberFormat="1" applyFont="1" applyBorder="1" applyAlignment="1" applyProtection="1">
      <alignment horizontal="center"/>
    </xf>
    <xf numFmtId="180" fontId="13" fillId="0" borderId="0" xfId="0" applyNumberFormat="1" applyFont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4" fontId="15" fillId="2" borderId="13" xfId="0" applyNumberFormat="1" applyFont="1" applyFill="1" applyBorder="1" applyAlignment="1" applyProtection="1">
      <alignment horizontal="center" vertical="center" wrapText="1"/>
    </xf>
    <xf numFmtId="180" fontId="13" fillId="2" borderId="0" xfId="0" applyNumberFormat="1" applyFont="1" applyFill="1" applyAlignment="1" applyProtection="1">
      <alignment horizontal="center" vertical="center"/>
    </xf>
    <xf numFmtId="4" fontId="2" fillId="2" borderId="13" xfId="0" applyNumberFormat="1" applyFont="1" applyFill="1" applyBorder="1" applyAlignment="1" applyProtection="1">
      <alignment horizontal="center" vertical="center" wrapText="1"/>
    </xf>
    <xf numFmtId="180" fontId="16" fillId="2" borderId="13" xfId="0" applyNumberFormat="1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4" fontId="15" fillId="3" borderId="13" xfId="0" applyNumberFormat="1" applyFont="1" applyFill="1" applyBorder="1" applyAlignment="1" applyProtection="1">
      <alignment horizontal="center" vertical="center" wrapText="1"/>
    </xf>
    <xf numFmtId="180" fontId="6" fillId="3" borderId="1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180" fontId="6" fillId="0" borderId="0" xfId="0" applyNumberFormat="1" applyFont="1" applyAlignment="1" applyProtection="1">
      <alignment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180" fontId="2" fillId="0" borderId="0" xfId="0" applyNumberFormat="1" applyFont="1" applyAlignment="1" applyProtection="1">
      <alignment vertical="center" wrapText="1"/>
    </xf>
    <xf numFmtId="0" fontId="7" fillId="0" borderId="15" xfId="0" applyFont="1" applyBorder="1" applyAlignment="1" applyProtection="1">
      <alignment vertical="center" wrapText="1"/>
    </xf>
    <xf numFmtId="4" fontId="12" fillId="0" borderId="15" xfId="0" applyNumberFormat="1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vertical="center" wrapText="1"/>
    </xf>
    <xf numFmtId="0" fontId="17" fillId="0" borderId="15" xfId="0" applyFont="1" applyBorder="1" applyAlignment="1" applyProtection="1">
      <alignment vertical="center" wrapText="1"/>
    </xf>
    <xf numFmtId="4" fontId="17" fillId="0" borderId="15" xfId="0" applyNumberFormat="1" applyFont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vertical="center" wrapText="1"/>
    </xf>
    <xf numFmtId="4" fontId="6" fillId="6" borderId="15" xfId="0" applyNumberFormat="1" applyFont="1" applyFill="1" applyBorder="1" applyAlignment="1" applyProtection="1">
      <alignment horizontal="center" vertical="center" wrapText="1"/>
    </xf>
    <xf numFmtId="0" fontId="2" fillId="6" borderId="15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0" fontId="15" fillId="0" borderId="0" xfId="0" applyFont="1" applyAlignment="1" applyProtection="1"/>
    <xf numFmtId="0" fontId="6" fillId="0" borderId="0" xfId="0" applyFont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/>
    </xf>
    <xf numFmtId="0" fontId="15" fillId="0" borderId="15" xfId="0" applyFont="1" applyBorder="1" applyAlignment="1" applyProtection="1">
      <alignment vertical="center" wrapText="1"/>
    </xf>
    <xf numFmtId="0" fontId="18" fillId="0" borderId="15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19" fillId="0" borderId="15" xfId="0" applyFont="1" applyBorder="1" applyAlignment="1" applyProtection="1">
      <alignment horizontal="center" wrapText="1"/>
    </xf>
    <xf numFmtId="0" fontId="15" fillId="7" borderId="16" xfId="0" applyFont="1" applyFill="1" applyBorder="1" applyAlignment="1" applyProtection="1">
      <alignment horizontal="center" vertical="center" wrapText="1"/>
    </xf>
    <xf numFmtId="183" fontId="7" fillId="0" borderId="17" xfId="0" applyNumberFormat="1" applyFont="1" applyBorder="1" applyAlignment="1" applyProtection="1">
      <alignment horizontal="center" vertical="center" wrapText="1"/>
    </xf>
    <xf numFmtId="184" fontId="7" fillId="0" borderId="17" xfId="0" applyNumberFormat="1" applyFont="1" applyBorder="1" applyAlignment="1" applyProtection="1">
      <alignment horizontal="center" vertical="center" wrapText="1"/>
    </xf>
    <xf numFmtId="49" fontId="7" fillId="0" borderId="17" xfId="0" applyNumberFormat="1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180" fontId="17" fillId="2" borderId="13" xfId="0" applyNumberFormat="1" applyFont="1" applyFill="1" applyBorder="1" applyAlignment="1" applyProtection="1">
      <alignment horizontal="center" vertical="center" wrapText="1"/>
    </xf>
    <xf numFmtId="180" fontId="20" fillId="3" borderId="13" xfId="0" applyNumberFormat="1" applyFont="1" applyFill="1" applyBorder="1" applyAlignment="1" applyProtection="1">
      <alignment horizontal="center" vertical="center" wrapText="1"/>
    </xf>
    <xf numFmtId="180" fontId="6" fillId="0" borderId="0" xfId="0" applyNumberFormat="1" applyFont="1" applyAlignment="1" applyProtection="1">
      <alignment wrapText="1"/>
    </xf>
    <xf numFmtId="0" fontId="13" fillId="0" borderId="0" xfId="0" applyFont="1" applyAlignment="1" applyProtection="1">
      <alignment vertical="center" wrapText="1"/>
    </xf>
    <xf numFmtId="180" fontId="21" fillId="0" borderId="0" xfId="0" applyNumberFormat="1" applyFont="1" applyAlignment="1" applyProtection="1">
      <alignment vertical="center" wrapText="1"/>
    </xf>
    <xf numFmtId="17" fontId="7" fillId="0" borderId="15" xfId="0" applyNumberFormat="1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vertical="center" wrapText="1"/>
    </xf>
    <xf numFmtId="17" fontId="17" fillId="0" borderId="15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185" fontId="7" fillId="0" borderId="17" xfId="0" applyNumberFormat="1" applyFont="1" applyBorder="1" applyAlignment="1" applyProtection="1">
      <alignment horizontal="center" vertical="center" wrapText="1"/>
    </xf>
    <xf numFmtId="4" fontId="6" fillId="3" borderId="13" xfId="0" applyNumberFormat="1" applyFont="1" applyFill="1" applyBorder="1" applyAlignment="1" applyProtection="1">
      <alignment horizontal="center" vertical="center" wrapText="1"/>
    </xf>
    <xf numFmtId="4" fontId="22" fillId="3" borderId="13" xfId="0" applyNumberFormat="1" applyFont="1" applyFill="1" applyBorder="1" applyAlignment="1" applyProtection="1">
      <alignment horizontal="center" vertical="center" wrapText="1"/>
    </xf>
    <xf numFmtId="180" fontId="21" fillId="3" borderId="0" xfId="0" applyNumberFormat="1" applyFont="1" applyFill="1" applyAlignment="1" applyProtection="1">
      <alignment horizontal="center" vertical="center"/>
    </xf>
    <xf numFmtId="0" fontId="2" fillId="0" borderId="1" xfId="0" applyFont="1" applyBorder="1" applyAlignment="1" applyProtection="1">
      <alignment wrapText="1"/>
    </xf>
    <xf numFmtId="0" fontId="13" fillId="0" borderId="1" xfId="0" applyFont="1" applyBorder="1" applyAlignment="1" applyProtection="1"/>
    <xf numFmtId="0" fontId="13" fillId="0" borderId="0" xfId="0" applyFont="1" applyAlignment="1" applyProtection="1">
      <alignment horizontal="left"/>
    </xf>
    <xf numFmtId="183" fontId="2" fillId="0" borderId="19" xfId="0" applyNumberFormat="1" applyFont="1" applyBorder="1" applyAlignment="1" applyProtection="1">
      <alignment horizontal="center" vertical="center"/>
    </xf>
    <xf numFmtId="184" fontId="2" fillId="0" borderId="19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</xf>
    <xf numFmtId="183" fontId="2" fillId="0" borderId="12" xfId="0" applyNumberFormat="1" applyFont="1" applyBorder="1" applyAlignment="1" applyProtection="1">
      <alignment horizontal="center" vertical="center"/>
    </xf>
    <xf numFmtId="184" fontId="2" fillId="0" borderId="12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</xf>
    <xf numFmtId="183" fontId="10" fillId="0" borderId="12" xfId="0" applyNumberFormat="1" applyFont="1" applyBorder="1" applyAlignment="1" applyProtection="1">
      <alignment horizontal="center" vertical="center"/>
    </xf>
    <xf numFmtId="49" fontId="10" fillId="0" borderId="12" xfId="0" applyNumberFormat="1" applyFont="1" applyBorder="1" applyAlignment="1" applyProtection="1">
      <alignment horizontal="center" vertical="center" wrapText="1"/>
    </xf>
    <xf numFmtId="184" fontId="10" fillId="0" borderId="12" xfId="0" applyNumberFormat="1" applyFont="1" applyBorder="1" applyAlignment="1" applyProtection="1">
      <alignment horizontal="center" vertical="center"/>
    </xf>
    <xf numFmtId="183" fontId="2" fillId="7" borderId="12" xfId="0" applyNumberFormat="1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wrapText="1"/>
    </xf>
    <xf numFmtId="0" fontId="23" fillId="0" borderId="0" xfId="0" applyFont="1" applyAlignment="1" applyProtection="1">
      <alignment vertical="center" wrapText="1"/>
    </xf>
    <xf numFmtId="186" fontId="2" fillId="0" borderId="19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186" fontId="2" fillId="0" borderId="12" xfId="0" applyNumberFormat="1" applyFont="1" applyBorder="1" applyAlignment="1" applyProtection="1">
      <alignment horizontal="center" vertical="center"/>
    </xf>
    <xf numFmtId="185" fontId="2" fillId="7" borderId="12" xfId="0" applyNumberFormat="1" applyFont="1" applyFill="1" applyBorder="1" applyAlignment="1" applyProtection="1">
      <alignment horizontal="center" vertical="center" wrapText="1"/>
    </xf>
    <xf numFmtId="186" fontId="23" fillId="0" borderId="0" xfId="0" applyNumberFormat="1" applyFont="1" applyAlignment="1" applyProtection="1">
      <alignment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AADCF7"/>
      <rgbColor rgb="00FF99CC"/>
      <rgbColor rgb="00CC99FF"/>
      <rgbColor rgb="00AFD095"/>
      <rgbColor rgb="003366FF"/>
      <rgbColor rgb="0033CCCC"/>
      <rgbColor rgb="0092D050"/>
      <rgbColor rgb="00FFCC00"/>
      <rgbColor rgb="00FF9900"/>
      <rgbColor rgb="00FC5C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X188"/>
  <sheetViews>
    <sheetView tabSelected="1" zoomScale="78" zoomScaleNormal="78" topLeftCell="A5" workbookViewId="0">
      <selection activeCell="F67" sqref="F67"/>
    </sheetView>
  </sheetViews>
  <sheetFormatPr defaultColWidth="8.71428571428571" defaultRowHeight="15"/>
  <cols>
    <col min="1" max="1" width="16.4285714285714" style="8" customWidth="1"/>
    <col min="2" max="2" width="14.2857142857143" style="9" customWidth="1"/>
    <col min="3" max="4" width="14.8571428571429" style="9" customWidth="1"/>
    <col min="5" max="5" width="17.4285714285714" style="9" customWidth="1"/>
    <col min="6" max="7" width="14.8571428571429" style="9" customWidth="1"/>
    <col min="8" max="8" width="17" style="9" customWidth="1"/>
    <col min="9" max="10" width="14.8571428571429" style="9" customWidth="1"/>
    <col min="11" max="11" width="16.7142857142857" style="9" customWidth="1"/>
    <col min="12" max="15" width="15.7142857142857" style="9" customWidth="1"/>
    <col min="16" max="22" width="15.7142857142857" style="8" customWidth="1"/>
    <col min="23" max="24" width="14.5714285714286" style="10" customWidth="1"/>
  </cols>
  <sheetData>
    <row r="1" ht="26.25" customHeight="1" spans="1:2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4">
      <c r="A2" s="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7"/>
      <c r="Q2" s="7"/>
      <c r="R2" s="7"/>
      <c r="S2" s="7"/>
      <c r="T2" s="7"/>
      <c r="U2" s="7"/>
      <c r="V2" s="7"/>
      <c r="W2" s="50"/>
      <c r="X2" s="50"/>
    </row>
    <row r="3" spans="1:2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50"/>
      <c r="X3" s="50"/>
    </row>
    <row r="4" spans="1:24">
      <c r="A4" s="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7"/>
      <c r="Q4" s="7"/>
      <c r="R4" s="7"/>
      <c r="S4" s="7"/>
      <c r="T4" s="7"/>
      <c r="U4" s="7"/>
      <c r="V4" s="7"/>
      <c r="W4" s="50"/>
      <c r="X4" s="50"/>
    </row>
    <row r="5" spans="1:24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50"/>
      <c r="X5" s="50"/>
    </row>
    <row r="6" spans="1:24">
      <c r="A6" s="15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2"/>
      <c r="P6" s="7"/>
      <c r="Q6" s="7"/>
      <c r="R6" s="7"/>
      <c r="S6" s="7"/>
      <c r="T6" s="7"/>
      <c r="U6" s="7"/>
      <c r="V6" s="7"/>
      <c r="W6" s="50"/>
      <c r="X6" s="50"/>
    </row>
    <row r="7" spans="1:2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2"/>
      <c r="P7" s="7"/>
      <c r="Q7" s="7"/>
      <c r="R7" s="7"/>
      <c r="S7" s="7"/>
      <c r="T7" s="7"/>
      <c r="U7" s="7"/>
      <c r="V7" s="7"/>
      <c r="W7" s="50"/>
      <c r="X7" s="50"/>
    </row>
    <row r="8" spans="1:24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50"/>
      <c r="X8" s="50"/>
    </row>
    <row r="9" spans="1:24">
      <c r="A9" s="15" t="s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2"/>
      <c r="P9" s="7"/>
      <c r="Q9" s="7"/>
      <c r="R9" s="7"/>
      <c r="S9" s="7"/>
      <c r="T9" s="7"/>
      <c r="U9" s="7"/>
      <c r="V9" s="7"/>
      <c r="W9" s="50"/>
      <c r="X9" s="50"/>
    </row>
    <row r="10" spans="1:2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2"/>
      <c r="P10" s="7"/>
      <c r="Q10" s="7"/>
      <c r="R10" s="7"/>
      <c r="S10" s="7"/>
      <c r="T10" s="7"/>
      <c r="U10" s="7"/>
      <c r="V10" s="7"/>
      <c r="W10" s="50"/>
      <c r="X10" s="50"/>
    </row>
    <row r="11" spans="1:24">
      <c r="A11" s="14" t="s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50"/>
      <c r="X11" s="50"/>
    </row>
    <row r="12" ht="15.75" spans="1:24">
      <c r="A12" s="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7"/>
      <c r="Q12" s="7"/>
      <c r="R12" s="7"/>
      <c r="S12" s="7"/>
      <c r="T12" s="7"/>
      <c r="U12" s="7"/>
      <c r="V12" s="7"/>
      <c r="W12" s="50"/>
      <c r="X12" s="50"/>
    </row>
    <row r="13" ht="15.75" customHeight="1" spans="1:24">
      <c r="A13" s="17" t="s">
        <v>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50"/>
      <c r="X13" s="50"/>
    </row>
    <row r="14" ht="15.75" customHeight="1" spans="1:24">
      <c r="A14" s="17" t="s">
        <v>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50"/>
      <c r="X14" s="50"/>
    </row>
    <row r="15" ht="15.75" spans="1:2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0"/>
      <c r="X15" s="50"/>
    </row>
    <row r="16" ht="15.75" customHeight="1" spans="1:24">
      <c r="A16" s="17" t="s">
        <v>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50"/>
      <c r="X16" s="50"/>
    </row>
    <row r="17" ht="15.75" customHeight="1" spans="1:24">
      <c r="A17" s="19" t="s">
        <v>10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50"/>
      <c r="X17" s="50"/>
    </row>
    <row r="18" s="1" customFormat="1" ht="15.75" customHeight="1" spans="1:24">
      <c r="A18" s="20" t="s">
        <v>11</v>
      </c>
      <c r="B18" s="21"/>
      <c r="C18" s="22" t="s">
        <v>12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51"/>
      <c r="X18" s="51"/>
    </row>
    <row r="19" s="1" customFormat="1" ht="90.75" customHeight="1" spans="1:24">
      <c r="A19" s="20"/>
      <c r="B19" s="23" t="s">
        <v>13</v>
      </c>
      <c r="C19" s="24" t="s">
        <v>14</v>
      </c>
      <c r="D19" s="25" t="s">
        <v>15</v>
      </c>
      <c r="E19" s="25"/>
      <c r="F19" s="25"/>
      <c r="G19" s="25" t="s">
        <v>16</v>
      </c>
      <c r="H19" s="25"/>
      <c r="I19" s="25"/>
      <c r="J19" s="39" t="s">
        <v>17</v>
      </c>
      <c r="K19" s="25" t="s">
        <v>18</v>
      </c>
      <c r="L19" s="25"/>
      <c r="M19" s="25"/>
      <c r="N19" s="25"/>
      <c r="O19" s="25" t="s">
        <v>19</v>
      </c>
      <c r="P19" s="25"/>
      <c r="Q19" s="39" t="s">
        <v>20</v>
      </c>
      <c r="R19" s="25" t="s">
        <v>21</v>
      </c>
      <c r="S19" s="25"/>
      <c r="T19" s="25" t="s">
        <v>22</v>
      </c>
      <c r="U19" s="25"/>
      <c r="V19" s="25" t="s">
        <v>23</v>
      </c>
      <c r="W19" s="51"/>
      <c r="X19" s="51"/>
    </row>
    <row r="20" s="1" customFormat="1" ht="37.5" customHeight="1" spans="1:24">
      <c r="A20" s="20"/>
      <c r="B20" s="23"/>
      <c r="C20" s="24"/>
      <c r="D20" s="26" t="s">
        <v>24</v>
      </c>
      <c r="E20" s="26" t="s">
        <v>25</v>
      </c>
      <c r="F20" s="26" t="s">
        <v>26</v>
      </c>
      <c r="G20" s="26" t="s">
        <v>24</v>
      </c>
      <c r="H20" s="26" t="s">
        <v>25</v>
      </c>
      <c r="I20" s="26" t="s">
        <v>26</v>
      </c>
      <c r="J20" s="26" t="s">
        <v>24</v>
      </c>
      <c r="K20" s="26" t="s">
        <v>27</v>
      </c>
      <c r="L20" s="26" t="s">
        <v>24</v>
      </c>
      <c r="M20" s="26" t="s">
        <v>25</v>
      </c>
      <c r="N20" s="26" t="s">
        <v>26</v>
      </c>
      <c r="O20" s="26" t="s">
        <v>24</v>
      </c>
      <c r="P20" s="26" t="s">
        <v>25</v>
      </c>
      <c r="Q20" s="26"/>
      <c r="R20" s="26" t="s">
        <v>24</v>
      </c>
      <c r="S20" s="26" t="s">
        <v>25</v>
      </c>
      <c r="T20" s="26" t="s">
        <v>24</v>
      </c>
      <c r="U20" s="26" t="s">
        <v>28</v>
      </c>
      <c r="V20" s="25"/>
      <c r="W20" s="51"/>
      <c r="X20" s="51"/>
    </row>
    <row r="21" s="1" customFormat="1" ht="18.75" spans="1:24">
      <c r="A21" s="27">
        <v>45658</v>
      </c>
      <c r="B21" s="28">
        <v>24566597.21</v>
      </c>
      <c r="C21" s="28">
        <v>21550503.17</v>
      </c>
      <c r="D21" s="28">
        <v>120333114.84</v>
      </c>
      <c r="E21" s="28">
        <v>5344797.35</v>
      </c>
      <c r="F21" s="29"/>
      <c r="G21" s="30" t="s">
        <v>29</v>
      </c>
      <c r="H21" s="28">
        <v>2810045.49</v>
      </c>
      <c r="I21" s="29"/>
      <c r="J21" s="28"/>
      <c r="K21" s="40">
        <v>45658</v>
      </c>
      <c r="L21" s="28">
        <v>20722433.06</v>
      </c>
      <c r="M21" s="41"/>
      <c r="N21" s="41"/>
      <c r="O21" s="41"/>
      <c r="P21" s="41"/>
      <c r="Q21" s="41">
        <v>123999.92</v>
      </c>
      <c r="R21" s="28">
        <v>26551.94</v>
      </c>
      <c r="S21" s="42"/>
      <c r="T21" s="28">
        <v>67387.47</v>
      </c>
      <c r="U21" s="52"/>
      <c r="V21" s="53">
        <v>20692372.55</v>
      </c>
      <c r="W21" s="54">
        <f>SUM(D21:F21)</f>
        <v>125677912.19</v>
      </c>
      <c r="X21" s="54">
        <f>SUM(G21:I21)</f>
        <v>2810045.49</v>
      </c>
    </row>
    <row r="22" s="1" customFormat="1" ht="18.75" spans="1:24">
      <c r="A22" s="30" t="s">
        <v>30</v>
      </c>
      <c r="B22" s="28">
        <v>24569481.86</v>
      </c>
      <c r="C22" s="28">
        <v>21553387.82</v>
      </c>
      <c r="D22" s="31">
        <v>18131615.74</v>
      </c>
      <c r="E22" s="28">
        <v>4194105.37</v>
      </c>
      <c r="F22" s="29"/>
      <c r="G22" s="28">
        <v>38554048.8</v>
      </c>
      <c r="H22" s="28">
        <v>6688057.23</v>
      </c>
      <c r="I22" s="42"/>
      <c r="J22" s="28"/>
      <c r="K22" s="30" t="s">
        <v>30</v>
      </c>
      <c r="L22" s="28">
        <v>17561343.62</v>
      </c>
      <c r="M22" s="28">
        <v>9498102.72</v>
      </c>
      <c r="N22" s="41"/>
      <c r="O22" s="41"/>
      <c r="P22" s="41"/>
      <c r="Q22" s="41"/>
      <c r="R22" s="34"/>
      <c r="S22" s="33"/>
      <c r="T22" s="28">
        <v>400350.16</v>
      </c>
      <c r="U22" s="55"/>
      <c r="V22" s="28">
        <v>51713591.12</v>
      </c>
      <c r="W22" s="54"/>
      <c r="X22" s="54"/>
    </row>
    <row r="23" s="2" customFormat="1" ht="18.75" spans="1:24">
      <c r="A23" s="32" t="s">
        <v>30</v>
      </c>
      <c r="B23" s="33"/>
      <c r="C23" s="34"/>
      <c r="D23" s="34"/>
      <c r="E23" s="34"/>
      <c r="F23" s="35"/>
      <c r="G23" s="34"/>
      <c r="H23" s="34"/>
      <c r="I23" s="35"/>
      <c r="J23" s="34"/>
      <c r="K23" s="32" t="s">
        <v>30</v>
      </c>
      <c r="L23" s="34">
        <v>1630544.72</v>
      </c>
      <c r="M23" s="43"/>
      <c r="N23" s="43"/>
      <c r="O23" s="43"/>
      <c r="P23" s="43"/>
      <c r="Q23" s="43"/>
      <c r="R23" s="34"/>
      <c r="S23" s="33"/>
      <c r="T23" s="34"/>
      <c r="U23" s="56"/>
      <c r="V23" s="57"/>
      <c r="W23" s="58"/>
      <c r="X23" s="58"/>
    </row>
    <row r="24" s="2" customFormat="1" ht="18.75" spans="1:24">
      <c r="A24" s="32" t="s">
        <v>30</v>
      </c>
      <c r="B24" s="33"/>
      <c r="C24" s="34"/>
      <c r="D24" s="34"/>
      <c r="E24" s="34"/>
      <c r="F24" s="35"/>
      <c r="G24" s="34"/>
      <c r="H24" s="34"/>
      <c r="I24" s="35"/>
      <c r="J24" s="34"/>
      <c r="K24" s="44" t="s">
        <v>30</v>
      </c>
      <c r="L24" s="34">
        <v>1630544.72</v>
      </c>
      <c r="M24" s="43"/>
      <c r="N24" s="43"/>
      <c r="O24" s="43"/>
      <c r="P24" s="43"/>
      <c r="Q24" s="43"/>
      <c r="R24" s="34"/>
      <c r="S24" s="33"/>
      <c r="T24" s="34"/>
      <c r="U24" s="56"/>
      <c r="V24" s="57"/>
      <c r="W24" s="58"/>
      <c r="X24" s="58"/>
    </row>
    <row r="25" s="2" customFormat="1" ht="18.75" spans="1:24">
      <c r="A25" s="32" t="s">
        <v>30</v>
      </c>
      <c r="B25" s="33"/>
      <c r="C25" s="34"/>
      <c r="D25" s="34"/>
      <c r="E25" s="34"/>
      <c r="F25" s="35"/>
      <c r="G25" s="34"/>
      <c r="H25" s="34"/>
      <c r="I25" s="35"/>
      <c r="J25" s="34"/>
      <c r="K25" s="45">
        <v>45717</v>
      </c>
      <c r="L25" s="34">
        <v>19291888.34</v>
      </c>
      <c r="M25" s="43"/>
      <c r="N25" s="43"/>
      <c r="O25" s="43"/>
      <c r="P25" s="43"/>
      <c r="Q25" s="43"/>
      <c r="R25" s="34"/>
      <c r="S25" s="33"/>
      <c r="T25" s="34"/>
      <c r="U25" s="56"/>
      <c r="V25" s="57"/>
      <c r="W25" s="58"/>
      <c r="X25" s="58"/>
    </row>
    <row r="26" s="2" customFormat="1" ht="18.75" spans="1:24">
      <c r="A26" s="32" t="s">
        <v>30</v>
      </c>
      <c r="B26" s="33"/>
      <c r="C26" s="34"/>
      <c r="D26" s="34"/>
      <c r="E26" s="34"/>
      <c r="F26" s="35"/>
      <c r="G26" s="34"/>
      <c r="H26" s="34"/>
      <c r="I26" s="35"/>
      <c r="J26" s="34"/>
      <c r="K26" s="45">
        <v>45717</v>
      </c>
      <c r="L26" s="34">
        <v>1630544.72</v>
      </c>
      <c r="M26" s="43"/>
      <c r="N26" s="43"/>
      <c r="O26" s="43"/>
      <c r="P26" s="43"/>
      <c r="Q26" s="43"/>
      <c r="R26" s="34"/>
      <c r="S26" s="33"/>
      <c r="T26" s="34"/>
      <c r="U26" s="56"/>
      <c r="V26" s="57"/>
      <c r="W26" s="58"/>
      <c r="X26" s="58"/>
    </row>
    <row r="27" s="2" customFormat="1" ht="18.75" spans="1:24">
      <c r="A27" s="32" t="s">
        <v>30</v>
      </c>
      <c r="B27" s="33"/>
      <c r="C27" s="34"/>
      <c r="D27" s="34"/>
      <c r="E27" s="34"/>
      <c r="F27" s="35"/>
      <c r="G27" s="34"/>
      <c r="H27" s="34"/>
      <c r="I27" s="35"/>
      <c r="J27" s="34"/>
      <c r="K27" s="45">
        <v>45658</v>
      </c>
      <c r="L27" s="34">
        <v>70272.12</v>
      </c>
      <c r="M27" s="43"/>
      <c r="N27" s="43"/>
      <c r="O27" s="43"/>
      <c r="P27" s="43"/>
      <c r="Q27" s="43"/>
      <c r="R27" s="34"/>
      <c r="S27" s="33"/>
      <c r="T27" s="34"/>
      <c r="U27" s="56"/>
      <c r="V27" s="57"/>
      <c r="W27" s="58"/>
      <c r="X27" s="58"/>
    </row>
    <row r="28" spans="1:24">
      <c r="A28" s="36">
        <v>45717</v>
      </c>
      <c r="B28" s="34">
        <v>24571636.07</v>
      </c>
      <c r="C28" s="34">
        <v>21555542.03</v>
      </c>
      <c r="D28" s="34">
        <v>18797505.33</v>
      </c>
      <c r="E28" s="34">
        <v>3728843.8</v>
      </c>
      <c r="F28" s="35"/>
      <c r="G28" s="34">
        <v>21480615.15</v>
      </c>
      <c r="H28" s="34">
        <v>3728843.8</v>
      </c>
      <c r="I28" s="35"/>
      <c r="J28" s="34"/>
      <c r="K28" s="36">
        <v>45658</v>
      </c>
      <c r="L28" s="46">
        <v>29182.58</v>
      </c>
      <c r="M28" s="47">
        <v>3720073.9</v>
      </c>
      <c r="N28" s="43"/>
      <c r="O28" s="43">
        <v>1726.4</v>
      </c>
      <c r="P28" s="43"/>
      <c r="Q28" s="43">
        <v>55.79</v>
      </c>
      <c r="R28" s="34">
        <v>2180</v>
      </c>
      <c r="S28" s="59">
        <v>213662.42</v>
      </c>
      <c r="T28" s="34"/>
      <c r="U28" s="56"/>
      <c r="V28" s="34">
        <v>25413022.88</v>
      </c>
      <c r="W28" s="58"/>
      <c r="X28" s="58"/>
    </row>
    <row r="29" s="2" customFormat="1" ht="18.75" spans="1:24">
      <c r="A29" s="36">
        <v>45717</v>
      </c>
      <c r="B29" s="34"/>
      <c r="C29" s="34"/>
      <c r="D29" s="34"/>
      <c r="E29" s="32"/>
      <c r="F29" s="35"/>
      <c r="G29" s="34"/>
      <c r="H29" s="34"/>
      <c r="I29" s="35"/>
      <c r="J29" s="34"/>
      <c r="K29" s="36">
        <v>45658</v>
      </c>
      <c r="L29" s="34">
        <v>146859.61</v>
      </c>
      <c r="M29" s="43"/>
      <c r="N29" s="43"/>
      <c r="O29" s="43"/>
      <c r="P29" s="43"/>
      <c r="Q29" s="43"/>
      <c r="R29" s="34"/>
      <c r="S29" s="33"/>
      <c r="T29" s="34"/>
      <c r="U29" s="56"/>
      <c r="V29" s="57"/>
      <c r="W29" s="58"/>
      <c r="X29" s="58"/>
    </row>
    <row r="30" s="2" customFormat="1" ht="18.75" spans="1:24">
      <c r="A30" s="37">
        <v>45717</v>
      </c>
      <c r="B30" s="34"/>
      <c r="C30" s="34"/>
      <c r="D30" s="34"/>
      <c r="E30" s="32"/>
      <c r="F30" s="35"/>
      <c r="G30" s="34"/>
      <c r="H30" s="34"/>
      <c r="I30" s="35"/>
      <c r="J30" s="34"/>
      <c r="K30" s="37">
        <v>45658</v>
      </c>
      <c r="L30" s="34">
        <v>309713.57</v>
      </c>
      <c r="M30" s="43"/>
      <c r="N30" s="43"/>
      <c r="O30" s="43"/>
      <c r="P30" s="43"/>
      <c r="Q30" s="43"/>
      <c r="R30" s="34"/>
      <c r="S30" s="33"/>
      <c r="T30" s="34"/>
      <c r="U30" s="56"/>
      <c r="V30" s="57"/>
      <c r="W30" s="58"/>
      <c r="X30" s="58"/>
    </row>
    <row r="31" ht="18.75" spans="1:24">
      <c r="A31" s="37">
        <v>45717</v>
      </c>
      <c r="B31" s="34"/>
      <c r="C31" s="34"/>
      <c r="D31" s="34"/>
      <c r="E31" s="32"/>
      <c r="F31" s="35"/>
      <c r="G31" s="34"/>
      <c r="H31" s="34"/>
      <c r="I31" s="35"/>
      <c r="J31" s="34"/>
      <c r="K31" s="48" t="s">
        <v>30</v>
      </c>
      <c r="L31" s="34">
        <v>70699.93</v>
      </c>
      <c r="M31" s="43"/>
      <c r="N31" s="43"/>
      <c r="O31" s="43"/>
      <c r="P31" s="43"/>
      <c r="Q31" s="43"/>
      <c r="R31" s="34"/>
      <c r="S31" s="33"/>
      <c r="T31" s="34"/>
      <c r="U31" s="56"/>
      <c r="V31" s="57"/>
      <c r="W31" s="58"/>
      <c r="X31" s="58"/>
    </row>
    <row r="32" s="2" customFormat="1" ht="18.75" spans="1:24">
      <c r="A32" s="37">
        <v>45717</v>
      </c>
      <c r="B32" s="34"/>
      <c r="C32" s="34"/>
      <c r="D32" s="34"/>
      <c r="E32" s="32"/>
      <c r="F32" s="35"/>
      <c r="G32" s="34"/>
      <c r="H32" s="34"/>
      <c r="I32" s="35"/>
      <c r="J32" s="34"/>
      <c r="K32" s="48" t="s">
        <v>31</v>
      </c>
      <c r="L32" s="34">
        <v>1630544.72</v>
      </c>
      <c r="M32" s="43"/>
      <c r="N32" s="43"/>
      <c r="O32" s="43"/>
      <c r="P32" s="43"/>
      <c r="Q32" s="43"/>
      <c r="R32" s="34"/>
      <c r="S32" s="33"/>
      <c r="T32" s="34"/>
      <c r="U32" s="56"/>
      <c r="V32" s="57"/>
      <c r="W32" s="58"/>
      <c r="X32" s="58"/>
    </row>
    <row r="33" s="2" customFormat="1" ht="18.75" spans="1:24">
      <c r="A33" s="37">
        <v>45717</v>
      </c>
      <c r="B33" s="34"/>
      <c r="C33" s="34"/>
      <c r="D33" s="34"/>
      <c r="E33" s="32"/>
      <c r="F33" s="35"/>
      <c r="G33" s="34"/>
      <c r="H33" s="34"/>
      <c r="I33" s="35"/>
      <c r="J33" s="34"/>
      <c r="K33" s="48" t="s">
        <v>31</v>
      </c>
      <c r="L33" s="34">
        <v>19291888.34</v>
      </c>
      <c r="M33" s="43"/>
      <c r="N33" s="43"/>
      <c r="O33" s="43"/>
      <c r="P33" s="43"/>
      <c r="Q33" s="43"/>
      <c r="R33" s="34"/>
      <c r="S33" s="33"/>
      <c r="T33" s="34"/>
      <c r="U33" s="56"/>
      <c r="V33" s="57"/>
      <c r="W33" s="58"/>
      <c r="X33" s="58"/>
    </row>
    <row r="34" s="2" customFormat="1" spans="1:24">
      <c r="A34" s="37">
        <v>45748</v>
      </c>
      <c r="B34" s="34">
        <v>24531608.03</v>
      </c>
      <c r="C34" s="34">
        <v>21515513.99</v>
      </c>
      <c r="D34" s="34">
        <v>103558964.36</v>
      </c>
      <c r="E34" s="34">
        <v>7941745.91</v>
      </c>
      <c r="F34" s="35"/>
      <c r="G34" s="34">
        <v>36791960.19</v>
      </c>
      <c r="H34" s="34">
        <v>7941745.91</v>
      </c>
      <c r="I34" s="35"/>
      <c r="J34" s="34"/>
      <c r="K34" s="37">
        <v>45658</v>
      </c>
      <c r="L34" s="34">
        <v>143426.82</v>
      </c>
      <c r="M34" s="43">
        <v>7082657.37</v>
      </c>
      <c r="N34" s="43"/>
      <c r="O34" s="43"/>
      <c r="P34" s="43"/>
      <c r="Q34" s="43"/>
      <c r="R34" s="34"/>
      <c r="S34" s="59"/>
      <c r="T34" s="34"/>
      <c r="U34" s="56"/>
      <c r="V34" s="34">
        <v>43874617.56</v>
      </c>
      <c r="W34" s="58"/>
      <c r="X34" s="58"/>
    </row>
    <row r="35" s="2" customFormat="1" spans="1:24">
      <c r="A35" s="37">
        <v>45748</v>
      </c>
      <c r="B35" s="34"/>
      <c r="C35" s="34"/>
      <c r="D35" s="34"/>
      <c r="E35" s="34"/>
      <c r="F35" s="35"/>
      <c r="G35" s="34"/>
      <c r="H35" s="34"/>
      <c r="I35" s="35"/>
      <c r="J35" s="34"/>
      <c r="K35" s="37">
        <v>45689</v>
      </c>
      <c r="L35" s="34">
        <v>317278.82</v>
      </c>
      <c r="M35" s="43"/>
      <c r="N35" s="43"/>
      <c r="O35" s="43"/>
      <c r="P35" s="43"/>
      <c r="Q35" s="43"/>
      <c r="R35" s="34"/>
      <c r="S35" s="59"/>
      <c r="T35" s="34"/>
      <c r="U35" s="56"/>
      <c r="V35" s="34"/>
      <c r="W35" s="58"/>
      <c r="X35" s="58"/>
    </row>
    <row r="36" s="2" customFormat="1" spans="1:24">
      <c r="A36" s="37">
        <v>45748</v>
      </c>
      <c r="B36" s="34"/>
      <c r="C36" s="34"/>
      <c r="D36" s="34"/>
      <c r="E36" s="34"/>
      <c r="F36" s="35"/>
      <c r="G36" s="34"/>
      <c r="H36" s="34"/>
      <c r="I36" s="35"/>
      <c r="J36" s="34"/>
      <c r="K36" s="37">
        <v>45689</v>
      </c>
      <c r="L36" s="34">
        <v>182721.18</v>
      </c>
      <c r="M36" s="43"/>
      <c r="N36" s="43"/>
      <c r="O36" s="43"/>
      <c r="P36" s="43"/>
      <c r="Q36" s="43"/>
      <c r="R36" s="34"/>
      <c r="S36" s="59"/>
      <c r="T36" s="34"/>
      <c r="U36" s="56"/>
      <c r="V36" s="34"/>
      <c r="W36" s="58"/>
      <c r="X36" s="58"/>
    </row>
    <row r="37" s="2" customFormat="1" spans="1:24">
      <c r="A37" s="37">
        <v>45748</v>
      </c>
      <c r="B37" s="34"/>
      <c r="C37" s="34"/>
      <c r="D37" s="34"/>
      <c r="E37" s="34"/>
      <c r="F37" s="35"/>
      <c r="G37" s="34"/>
      <c r="H37" s="34"/>
      <c r="I37" s="35"/>
      <c r="J37" s="34"/>
      <c r="K37" s="37">
        <v>45778</v>
      </c>
      <c r="L37" s="34">
        <v>19491888.34</v>
      </c>
      <c r="M37" s="43"/>
      <c r="N37" s="43"/>
      <c r="O37" s="43"/>
      <c r="P37" s="43"/>
      <c r="Q37" s="43"/>
      <c r="R37" s="34"/>
      <c r="S37" s="59"/>
      <c r="T37" s="34"/>
      <c r="U37" s="56"/>
      <c r="V37" s="34"/>
      <c r="W37" s="58"/>
      <c r="X37" s="58"/>
    </row>
    <row r="38" s="2" customFormat="1" spans="1:24">
      <c r="A38" s="37">
        <v>45748</v>
      </c>
      <c r="B38" s="34"/>
      <c r="C38" s="34"/>
      <c r="D38" s="34"/>
      <c r="E38" s="34"/>
      <c r="F38" s="35"/>
      <c r="G38" s="34"/>
      <c r="H38" s="34"/>
      <c r="I38" s="35"/>
      <c r="J38" s="34"/>
      <c r="K38" s="37">
        <v>45689</v>
      </c>
      <c r="L38" s="34">
        <v>38974.13</v>
      </c>
      <c r="M38" s="43"/>
      <c r="N38" s="43"/>
      <c r="O38" s="43"/>
      <c r="P38" s="43"/>
      <c r="Q38" s="43"/>
      <c r="R38" s="34"/>
      <c r="S38" s="59"/>
      <c r="T38" s="34"/>
      <c r="U38" s="56"/>
      <c r="V38" s="34"/>
      <c r="W38" s="58"/>
      <c r="X38" s="58"/>
    </row>
    <row r="39" s="2" customFormat="1" spans="1:24">
      <c r="A39" s="37">
        <v>45748</v>
      </c>
      <c r="B39" s="34"/>
      <c r="C39" s="34"/>
      <c r="D39" s="34"/>
      <c r="E39" s="34"/>
      <c r="F39" s="35"/>
      <c r="G39" s="34"/>
      <c r="H39" s="34"/>
      <c r="I39" s="35"/>
      <c r="J39" s="34"/>
      <c r="K39" s="37">
        <v>45717</v>
      </c>
      <c r="L39" s="34">
        <v>70607.42</v>
      </c>
      <c r="M39" s="43"/>
      <c r="N39" s="43"/>
      <c r="O39" s="43"/>
      <c r="P39" s="43"/>
      <c r="Q39" s="43"/>
      <c r="R39" s="34"/>
      <c r="S39" s="59"/>
      <c r="T39" s="34"/>
      <c r="U39" s="56"/>
      <c r="V39" s="34"/>
      <c r="W39" s="58"/>
      <c r="X39" s="58"/>
    </row>
    <row r="40" s="2" customFormat="1" spans="1:24">
      <c r="A40" s="37">
        <v>45748</v>
      </c>
      <c r="B40" s="34"/>
      <c r="C40" s="34"/>
      <c r="D40" s="34"/>
      <c r="E40" s="34"/>
      <c r="F40" s="35"/>
      <c r="G40" s="34"/>
      <c r="H40" s="34"/>
      <c r="I40" s="35"/>
      <c r="J40" s="34"/>
      <c r="K40" s="37">
        <v>45689</v>
      </c>
      <c r="L40" s="34">
        <v>3729129.69</v>
      </c>
      <c r="M40" s="43"/>
      <c r="N40" s="43"/>
      <c r="O40" s="43"/>
      <c r="P40" s="43"/>
      <c r="Q40" s="43"/>
      <c r="R40" s="34"/>
      <c r="S40" s="59"/>
      <c r="T40" s="34"/>
      <c r="U40" s="56"/>
      <c r="V40" s="34"/>
      <c r="W40" s="58"/>
      <c r="X40" s="58"/>
    </row>
    <row r="41" s="2" customFormat="1" spans="1:24">
      <c r="A41" s="37">
        <v>45748</v>
      </c>
      <c r="B41" s="34"/>
      <c r="C41" s="34"/>
      <c r="D41" s="34"/>
      <c r="E41" s="34"/>
      <c r="F41" s="35"/>
      <c r="G41" s="34"/>
      <c r="H41" s="34"/>
      <c r="I41" s="35"/>
      <c r="J41" s="34"/>
      <c r="K41" s="37">
        <v>45717</v>
      </c>
      <c r="L41" s="49">
        <v>3729129.69</v>
      </c>
      <c r="M41" s="43"/>
      <c r="N41" s="43"/>
      <c r="O41" s="43"/>
      <c r="P41" s="43"/>
      <c r="Q41" s="43"/>
      <c r="R41" s="34"/>
      <c r="S41" s="59"/>
      <c r="T41" s="34"/>
      <c r="U41" s="56"/>
      <c r="V41" s="34"/>
      <c r="W41" s="58"/>
      <c r="X41" s="58"/>
    </row>
    <row r="42" s="2" customFormat="1" spans="1:24">
      <c r="A42" s="37">
        <v>45748</v>
      </c>
      <c r="B42" s="34"/>
      <c r="C42" s="34"/>
      <c r="D42" s="34"/>
      <c r="E42" s="34"/>
      <c r="F42" s="35"/>
      <c r="G42" s="34"/>
      <c r="H42" s="34"/>
      <c r="I42" s="35"/>
      <c r="J42" s="34"/>
      <c r="K42" s="37">
        <v>45748</v>
      </c>
      <c r="L42" s="49">
        <v>3729129.69</v>
      </c>
      <c r="M42" s="43"/>
      <c r="N42" s="43"/>
      <c r="O42" s="43"/>
      <c r="P42" s="43"/>
      <c r="Q42" s="43"/>
      <c r="R42" s="34"/>
      <c r="S42" s="59"/>
      <c r="T42" s="34"/>
      <c r="U42" s="56"/>
      <c r="V42" s="34"/>
      <c r="W42" s="58"/>
      <c r="X42" s="58"/>
    </row>
    <row r="43" s="2" customFormat="1" spans="1:24">
      <c r="A43" s="37">
        <v>45748</v>
      </c>
      <c r="B43" s="34"/>
      <c r="C43" s="34"/>
      <c r="D43" s="34"/>
      <c r="E43" s="34"/>
      <c r="F43" s="35"/>
      <c r="G43" s="34"/>
      <c r="H43" s="34"/>
      <c r="I43" s="35"/>
      <c r="J43" s="34"/>
      <c r="K43" s="37">
        <v>45778</v>
      </c>
      <c r="L43" s="49">
        <v>1630544.72</v>
      </c>
      <c r="M43" s="43"/>
      <c r="N43" s="43"/>
      <c r="O43" s="43"/>
      <c r="P43" s="43"/>
      <c r="Q43" s="43"/>
      <c r="R43" s="34"/>
      <c r="S43" s="59"/>
      <c r="T43" s="34"/>
      <c r="U43" s="56"/>
      <c r="V43" s="34"/>
      <c r="W43" s="58"/>
      <c r="X43" s="58"/>
    </row>
    <row r="44" s="2" customFormat="1" spans="1:24">
      <c r="A44" s="37">
        <v>45748</v>
      </c>
      <c r="B44" s="34"/>
      <c r="C44" s="34"/>
      <c r="D44" s="34"/>
      <c r="E44" s="34"/>
      <c r="F44" s="35"/>
      <c r="G44" s="34"/>
      <c r="H44" s="34"/>
      <c r="I44" s="35"/>
      <c r="J44" s="34"/>
      <c r="K44" s="37">
        <v>45778</v>
      </c>
      <c r="L44" s="49">
        <v>3729129.69</v>
      </c>
      <c r="M44" s="43"/>
      <c r="N44" s="43"/>
      <c r="O44" s="43"/>
      <c r="P44" s="43"/>
      <c r="Q44" s="43"/>
      <c r="R44" s="34"/>
      <c r="S44" s="59"/>
      <c r="T44" s="34"/>
      <c r="U44" s="56"/>
      <c r="V44" s="34"/>
      <c r="W44" s="58"/>
      <c r="X44" s="58"/>
    </row>
    <row r="45" s="2" customFormat="1" spans="1:24">
      <c r="A45" s="37">
        <v>45778</v>
      </c>
      <c r="B45" s="34">
        <v>28530797.31</v>
      </c>
      <c r="C45" s="34">
        <v>25262961.18</v>
      </c>
      <c r="D45" s="34">
        <v>32398.29</v>
      </c>
      <c r="E45" s="34">
        <v>1126347.74</v>
      </c>
      <c r="F45" s="35"/>
      <c r="G45" s="34">
        <v>25540972.4</v>
      </c>
      <c r="H45" s="34">
        <v>995547.74</v>
      </c>
      <c r="I45" s="35"/>
      <c r="J45" s="34">
        <v>189144.6</v>
      </c>
      <c r="K45" s="37">
        <v>45717</v>
      </c>
      <c r="L45" s="34">
        <v>204124.36</v>
      </c>
      <c r="M45" s="43">
        <v>1863406.18</v>
      </c>
      <c r="N45" s="43"/>
      <c r="O45" s="43"/>
      <c r="P45" s="43"/>
      <c r="Q45" s="43"/>
      <c r="R45" s="34"/>
      <c r="S45" s="59"/>
      <c r="T45" s="34"/>
      <c r="U45" s="56"/>
      <c r="V45" s="34">
        <v>2752815.83</v>
      </c>
      <c r="W45" s="58"/>
      <c r="X45" s="58"/>
    </row>
    <row r="46" s="2" customFormat="1" spans="1:24">
      <c r="A46" s="37">
        <v>45778</v>
      </c>
      <c r="B46" s="34"/>
      <c r="C46" s="34"/>
      <c r="D46" s="34"/>
      <c r="E46" s="34"/>
      <c r="F46" s="35"/>
      <c r="G46" s="34"/>
      <c r="H46" s="34"/>
      <c r="I46" s="35"/>
      <c r="J46" s="34"/>
      <c r="K46" s="37">
        <v>45717</v>
      </c>
      <c r="L46" s="34">
        <v>195875.64</v>
      </c>
      <c r="M46" s="43"/>
      <c r="N46" s="43"/>
      <c r="O46" s="43"/>
      <c r="P46" s="43"/>
      <c r="Q46" s="43"/>
      <c r="R46" s="34"/>
      <c r="S46" s="59"/>
      <c r="T46" s="34"/>
      <c r="U46" s="56"/>
      <c r="V46" s="34"/>
      <c r="W46" s="58"/>
      <c r="X46" s="58"/>
    </row>
    <row r="47" s="2" customFormat="1" spans="1:24">
      <c r="A47" s="37">
        <v>45778</v>
      </c>
      <c r="B47" s="34"/>
      <c r="C47" s="34"/>
      <c r="D47" s="34"/>
      <c r="E47" s="34"/>
      <c r="F47" s="35"/>
      <c r="G47" s="34"/>
      <c r="H47" s="34"/>
      <c r="I47" s="35"/>
      <c r="J47" s="34"/>
      <c r="K47" s="37">
        <v>45748</v>
      </c>
      <c r="L47" s="34">
        <v>202936.12</v>
      </c>
      <c r="M47" s="43"/>
      <c r="N47" s="43"/>
      <c r="O47" s="43"/>
      <c r="P47" s="43"/>
      <c r="Q47" s="43"/>
      <c r="R47" s="34"/>
      <c r="S47" s="59"/>
      <c r="T47" s="34"/>
      <c r="U47" s="56"/>
      <c r="V47" s="34"/>
      <c r="W47" s="58"/>
      <c r="X47" s="58"/>
    </row>
    <row r="48" s="2" customFormat="1" spans="1:24">
      <c r="A48" s="37">
        <v>45778</v>
      </c>
      <c r="B48" s="34"/>
      <c r="C48" s="34"/>
      <c r="D48" s="34"/>
      <c r="E48" s="34"/>
      <c r="F48" s="35"/>
      <c r="G48" s="34"/>
      <c r="H48" s="34"/>
      <c r="I48" s="35"/>
      <c r="J48" s="34"/>
      <c r="K48" s="37">
        <v>45748</v>
      </c>
      <c r="L48" s="34">
        <v>32398.29</v>
      </c>
      <c r="M48" s="43"/>
      <c r="N48" s="43"/>
      <c r="O48" s="43"/>
      <c r="P48" s="43"/>
      <c r="Q48" s="43"/>
      <c r="R48" s="34"/>
      <c r="S48" s="59"/>
      <c r="T48" s="34"/>
      <c r="U48" s="56"/>
      <c r="V48" s="34"/>
      <c r="W48" s="58"/>
      <c r="X48" s="58"/>
    </row>
    <row r="49" s="2" customFormat="1" spans="1:24">
      <c r="A49" s="37">
        <v>45778</v>
      </c>
      <c r="B49" s="34"/>
      <c r="C49" s="34"/>
      <c r="D49" s="34"/>
      <c r="E49" s="34"/>
      <c r="F49" s="35"/>
      <c r="G49" s="34"/>
      <c r="H49" s="34"/>
      <c r="I49" s="35"/>
      <c r="J49" s="34"/>
      <c r="K49" s="37">
        <v>45717</v>
      </c>
      <c r="L49" s="34">
        <v>27198.08</v>
      </c>
      <c r="M49" s="43"/>
      <c r="N49" s="43"/>
      <c r="O49" s="43"/>
      <c r="P49" s="43"/>
      <c r="Q49" s="43"/>
      <c r="R49" s="34"/>
      <c r="S49" s="59"/>
      <c r="T49" s="34"/>
      <c r="U49" s="56"/>
      <c r="V49" s="34"/>
      <c r="W49" s="58"/>
      <c r="X49" s="58"/>
    </row>
    <row r="50" s="2" customFormat="1" spans="1:24">
      <c r="A50" s="37">
        <v>45778</v>
      </c>
      <c r="B50" s="34"/>
      <c r="C50" s="34"/>
      <c r="D50" s="34"/>
      <c r="E50" s="34"/>
      <c r="F50" s="35"/>
      <c r="G50" s="34"/>
      <c r="H50" s="34"/>
      <c r="I50" s="35"/>
      <c r="J50" s="34"/>
      <c r="K50" s="37">
        <v>45748</v>
      </c>
      <c r="L50" s="34">
        <v>29813.28</v>
      </c>
      <c r="M50" s="43"/>
      <c r="N50" s="43"/>
      <c r="O50" s="43"/>
      <c r="P50" s="43"/>
      <c r="Q50" s="43"/>
      <c r="R50" s="34"/>
      <c r="S50" s="59"/>
      <c r="T50" s="34"/>
      <c r="U50" s="56"/>
      <c r="V50" s="34"/>
      <c r="W50" s="58"/>
      <c r="X50" s="58"/>
    </row>
    <row r="51" s="2" customFormat="1" spans="1:24">
      <c r="A51" s="37">
        <v>45778</v>
      </c>
      <c r="B51" s="34"/>
      <c r="C51" s="34"/>
      <c r="D51" s="34"/>
      <c r="E51" s="34"/>
      <c r="F51" s="35"/>
      <c r="G51" s="34"/>
      <c r="H51" s="34"/>
      <c r="I51" s="35"/>
      <c r="J51" s="34"/>
      <c r="K51" s="37">
        <v>45748</v>
      </c>
      <c r="L51" s="34">
        <v>197063.88</v>
      </c>
      <c r="M51" s="43"/>
      <c r="N51" s="43"/>
      <c r="O51" s="43"/>
      <c r="P51" s="43"/>
      <c r="Q51" s="43"/>
      <c r="R51" s="34"/>
      <c r="S51" s="59"/>
      <c r="T51" s="34"/>
      <c r="U51" s="56"/>
      <c r="V51" s="34"/>
      <c r="W51" s="58"/>
      <c r="X51" s="58"/>
    </row>
    <row r="52" s="2" customFormat="1" spans="1:24">
      <c r="A52" s="37">
        <v>45809</v>
      </c>
      <c r="B52" s="34">
        <v>28532884.69</v>
      </c>
      <c r="C52" s="34">
        <v>25265048.56</v>
      </c>
      <c r="D52" s="34">
        <v>34829.68</v>
      </c>
      <c r="E52" s="34">
        <v>5221643.4</v>
      </c>
      <c r="F52" s="35"/>
      <c r="G52" s="34">
        <v>23716484.45</v>
      </c>
      <c r="H52" s="34">
        <v>5221643.4</v>
      </c>
      <c r="I52" s="35"/>
      <c r="J52" s="34">
        <v>194272.18</v>
      </c>
      <c r="K52" s="37">
        <v>45809</v>
      </c>
      <c r="L52" s="34">
        <v>19291888.34</v>
      </c>
      <c r="M52" s="43">
        <v>8993.4</v>
      </c>
      <c r="N52" s="43"/>
      <c r="O52" s="43"/>
      <c r="P52" s="43"/>
      <c r="Q52" s="43">
        <v>287495.67</v>
      </c>
      <c r="R52" s="34"/>
      <c r="S52" s="59"/>
      <c r="T52" s="34"/>
      <c r="U52" s="56"/>
      <c r="V52" s="34">
        <v>24407890.16</v>
      </c>
      <c r="W52" s="58"/>
      <c r="X52" s="58"/>
    </row>
    <row r="53" s="2" customFormat="1" spans="1:24">
      <c r="A53" s="37">
        <v>45809</v>
      </c>
      <c r="B53" s="34"/>
      <c r="C53" s="34"/>
      <c r="D53" s="34"/>
      <c r="E53" s="34"/>
      <c r="F53" s="35"/>
      <c r="G53" s="34"/>
      <c r="H53" s="34"/>
      <c r="I53" s="35"/>
      <c r="J53" s="34"/>
      <c r="K53" s="37">
        <v>45778</v>
      </c>
      <c r="L53" s="34">
        <v>34829.68</v>
      </c>
      <c r="M53" s="43"/>
      <c r="N53" s="43"/>
      <c r="O53" s="43"/>
      <c r="P53" s="43"/>
      <c r="Q53" s="43"/>
      <c r="R53" s="34"/>
      <c r="S53" s="59"/>
      <c r="T53" s="34"/>
      <c r="U53" s="56"/>
      <c r="V53" s="34"/>
      <c r="W53" s="58"/>
      <c r="X53" s="58"/>
    </row>
    <row r="54" s="2" customFormat="1" spans="1:24">
      <c r="A54" s="37">
        <v>45809</v>
      </c>
      <c r="B54" s="34"/>
      <c r="C54" s="34"/>
      <c r="D54" s="34"/>
      <c r="E54" s="34"/>
      <c r="F54" s="35"/>
      <c r="G54" s="34"/>
      <c r="H54" s="34"/>
      <c r="I54" s="35"/>
      <c r="J54" s="34"/>
      <c r="K54" s="37">
        <v>45809</v>
      </c>
      <c r="L54" s="34">
        <v>1630544.72</v>
      </c>
      <c r="M54" s="43"/>
      <c r="N54" s="43"/>
      <c r="O54" s="43"/>
      <c r="P54" s="43"/>
      <c r="Q54" s="43"/>
      <c r="R54" s="34"/>
      <c r="S54" s="59"/>
      <c r="T54" s="34"/>
      <c r="U54" s="56"/>
      <c r="V54" s="34"/>
      <c r="W54" s="58"/>
      <c r="X54" s="58"/>
    </row>
    <row r="55" s="2" customFormat="1" spans="1:24">
      <c r="A55" s="37">
        <v>45809</v>
      </c>
      <c r="B55" s="34"/>
      <c r="C55" s="34"/>
      <c r="D55" s="34"/>
      <c r="E55" s="34"/>
      <c r="F55" s="35"/>
      <c r="G55" s="34"/>
      <c r="H55" s="34"/>
      <c r="I55" s="35"/>
      <c r="J55" s="34"/>
      <c r="K55" s="37">
        <v>45809</v>
      </c>
      <c r="L55" s="34">
        <v>3729129.69</v>
      </c>
      <c r="M55" s="43"/>
      <c r="N55" s="43"/>
      <c r="O55" s="43"/>
      <c r="P55" s="43"/>
      <c r="Q55" s="43"/>
      <c r="R55" s="34"/>
      <c r="S55" s="59"/>
      <c r="T55" s="34"/>
      <c r="U55" s="56"/>
      <c r="V55" s="34"/>
      <c r="W55" s="58"/>
      <c r="X55" s="58"/>
    </row>
    <row r="56" s="2" customFormat="1" spans="1:24">
      <c r="A56" s="37">
        <v>45839</v>
      </c>
      <c r="B56" s="34">
        <v>28527522.07</v>
      </c>
      <c r="C56" s="34">
        <v>25259685.94</v>
      </c>
      <c r="D56" s="34">
        <v>103547.96</v>
      </c>
      <c r="E56" s="34">
        <v>682868.2</v>
      </c>
      <c r="F56" s="35"/>
      <c r="G56" s="34">
        <v>25342208.92</v>
      </c>
      <c r="H56" s="34">
        <v>461468.2</v>
      </c>
      <c r="I56" s="35"/>
      <c r="J56" s="49">
        <v>207176.31</v>
      </c>
      <c r="K56" s="37">
        <v>45778</v>
      </c>
      <c r="L56" s="34">
        <v>10855.4</v>
      </c>
      <c r="M56" s="43">
        <v>5674118.2</v>
      </c>
      <c r="N56" s="35">
        <v>38493.97</v>
      </c>
      <c r="O56" s="43"/>
      <c r="P56" s="43"/>
      <c r="Q56" s="43">
        <v>1146298.99</v>
      </c>
      <c r="R56" s="34"/>
      <c r="S56" s="59"/>
      <c r="T56" s="34"/>
      <c r="U56" s="56"/>
      <c r="V56" s="34">
        <v>28528678.05</v>
      </c>
      <c r="W56" s="58"/>
      <c r="X56" s="58"/>
    </row>
    <row r="57" s="2" customFormat="1" spans="1:24">
      <c r="A57" s="38">
        <v>45839</v>
      </c>
      <c r="B57" s="34"/>
      <c r="C57" s="34"/>
      <c r="D57" s="34"/>
      <c r="E57" s="34"/>
      <c r="F57" s="35"/>
      <c r="G57" s="34"/>
      <c r="H57" s="34"/>
      <c r="I57" s="35"/>
      <c r="J57" s="34"/>
      <c r="K57" s="37">
        <v>45778</v>
      </c>
      <c r="L57" s="34">
        <v>89144.6</v>
      </c>
      <c r="M57" s="43"/>
      <c r="N57" s="43"/>
      <c r="O57" s="43"/>
      <c r="P57" s="43"/>
      <c r="Q57" s="60"/>
      <c r="R57" s="34"/>
      <c r="S57" s="59"/>
      <c r="T57" s="34"/>
      <c r="U57" s="56"/>
      <c r="V57" s="34"/>
      <c r="W57" s="58"/>
      <c r="X57" s="58"/>
    </row>
    <row r="58" s="2" customFormat="1" spans="1:24">
      <c r="A58" s="38">
        <v>45839</v>
      </c>
      <c r="B58" s="34"/>
      <c r="C58" s="34"/>
      <c r="D58" s="34"/>
      <c r="E58" s="34"/>
      <c r="F58" s="35"/>
      <c r="G58" s="34"/>
      <c r="H58" s="34"/>
      <c r="I58" s="35"/>
      <c r="J58" s="34"/>
      <c r="K58" s="37">
        <v>45778</v>
      </c>
      <c r="L58" s="34">
        <v>43793.04</v>
      </c>
      <c r="M58" s="43"/>
      <c r="N58" s="43"/>
      <c r="O58" s="43"/>
      <c r="P58" s="43"/>
      <c r="Q58" s="60"/>
      <c r="R58" s="34"/>
      <c r="S58" s="59"/>
      <c r="T58" s="34"/>
      <c r="U58" s="56"/>
      <c r="V58" s="34"/>
      <c r="W58" s="58"/>
      <c r="X58" s="58"/>
    </row>
    <row r="59" s="2" customFormat="1" spans="1:24">
      <c r="A59" s="38">
        <v>45839</v>
      </c>
      <c r="B59" s="34"/>
      <c r="C59" s="34"/>
      <c r="D59" s="34"/>
      <c r="E59" s="34"/>
      <c r="F59" s="35"/>
      <c r="G59" s="34"/>
      <c r="H59" s="34"/>
      <c r="I59" s="35"/>
      <c r="J59" s="34"/>
      <c r="K59" s="37">
        <v>45839</v>
      </c>
      <c r="L59" s="34">
        <v>1630544.72</v>
      </c>
      <c r="M59" s="43"/>
      <c r="N59" s="43"/>
      <c r="O59" s="43"/>
      <c r="P59" s="43"/>
      <c r="Q59" s="60"/>
      <c r="R59" s="34"/>
      <c r="S59" s="59"/>
      <c r="T59" s="34"/>
      <c r="U59" s="56"/>
      <c r="V59" s="34"/>
      <c r="W59" s="58"/>
      <c r="X59" s="58"/>
    </row>
    <row r="60" s="2" customFormat="1" spans="1:24">
      <c r="A60" s="38">
        <v>45839</v>
      </c>
      <c r="B60" s="34"/>
      <c r="C60" s="34"/>
      <c r="D60" s="34"/>
      <c r="E60" s="34"/>
      <c r="F60" s="35"/>
      <c r="G60" s="34"/>
      <c r="H60" s="34"/>
      <c r="I60" s="35"/>
      <c r="J60" s="34"/>
      <c r="K60" s="37">
        <v>45839</v>
      </c>
      <c r="L60" s="34">
        <v>11800811.74</v>
      </c>
      <c r="M60" s="43"/>
      <c r="N60" s="43"/>
      <c r="O60" s="43"/>
      <c r="P60" s="43"/>
      <c r="Q60" s="60"/>
      <c r="R60" s="34"/>
      <c r="S60" s="59"/>
      <c r="T60" s="34"/>
      <c r="U60" s="56"/>
      <c r="V60" s="34"/>
      <c r="W60" s="58"/>
      <c r="X60" s="58"/>
    </row>
    <row r="61" s="2" customFormat="1" spans="1:24">
      <c r="A61" s="38">
        <v>45839</v>
      </c>
      <c r="B61" s="34"/>
      <c r="C61" s="34"/>
      <c r="D61" s="34"/>
      <c r="E61" s="34"/>
      <c r="F61" s="35"/>
      <c r="G61" s="34"/>
      <c r="H61" s="34"/>
      <c r="I61" s="35"/>
      <c r="J61" s="34"/>
      <c r="K61" s="37">
        <v>45839</v>
      </c>
      <c r="L61" s="34">
        <v>3729129.69</v>
      </c>
      <c r="M61" s="43"/>
      <c r="N61" s="43"/>
      <c r="O61" s="43"/>
      <c r="P61" s="43"/>
      <c r="Q61" s="60"/>
      <c r="R61" s="34"/>
      <c r="S61" s="59"/>
      <c r="T61" s="34"/>
      <c r="U61" s="56"/>
      <c r="V61" s="34"/>
      <c r="W61" s="58"/>
      <c r="X61" s="58"/>
    </row>
    <row r="62" s="2" customFormat="1" spans="1:24">
      <c r="A62" s="38">
        <v>45839</v>
      </c>
      <c r="B62" s="34"/>
      <c r="C62" s="34"/>
      <c r="D62" s="34"/>
      <c r="E62" s="34"/>
      <c r="F62" s="35"/>
      <c r="G62" s="34"/>
      <c r="H62" s="34"/>
      <c r="I62" s="35"/>
      <c r="J62" s="34"/>
      <c r="K62" s="37">
        <v>45778</v>
      </c>
      <c r="L62" s="34">
        <v>100000</v>
      </c>
      <c r="M62" s="43"/>
      <c r="N62" s="43"/>
      <c r="O62" s="43"/>
      <c r="P62" s="43"/>
      <c r="Q62" s="60"/>
      <c r="R62" s="34"/>
      <c r="S62" s="59"/>
      <c r="T62" s="34"/>
      <c r="U62" s="56"/>
      <c r="V62" s="34"/>
      <c r="W62" s="58"/>
      <c r="X62" s="58"/>
    </row>
    <row r="63" s="2" customFormat="1" spans="1:24">
      <c r="A63" s="38">
        <v>45839</v>
      </c>
      <c r="B63" s="34"/>
      <c r="C63" s="34"/>
      <c r="D63" s="34"/>
      <c r="E63" s="34"/>
      <c r="F63" s="35"/>
      <c r="G63" s="34"/>
      <c r="H63" s="34"/>
      <c r="I63" s="35"/>
      <c r="J63" s="34"/>
      <c r="K63" s="37">
        <v>45839</v>
      </c>
      <c r="L63" s="34">
        <v>6521168.62</v>
      </c>
      <c r="M63" s="43"/>
      <c r="N63" s="43"/>
      <c r="O63" s="43"/>
      <c r="P63" s="43"/>
      <c r="Q63" s="60"/>
      <c r="R63" s="34"/>
      <c r="S63" s="59"/>
      <c r="T63" s="34"/>
      <c r="U63" s="56"/>
      <c r="V63" s="34"/>
      <c r="W63" s="58"/>
      <c r="X63" s="58"/>
    </row>
    <row r="64" s="2" customFormat="1" spans="1:24">
      <c r="A64" s="38">
        <v>45839</v>
      </c>
      <c r="B64" s="34"/>
      <c r="C64" s="34"/>
      <c r="D64" s="34"/>
      <c r="E64" s="34"/>
      <c r="F64" s="35"/>
      <c r="G64" s="34"/>
      <c r="H64" s="34"/>
      <c r="I64" s="35"/>
      <c r="J64" s="34"/>
      <c r="K64" s="37">
        <v>45809</v>
      </c>
      <c r="L64" s="34">
        <v>36917.06</v>
      </c>
      <c r="M64" s="43"/>
      <c r="N64" s="43"/>
      <c r="O64" s="43"/>
      <c r="P64" s="43"/>
      <c r="Q64" s="60"/>
      <c r="R64" s="34"/>
      <c r="S64" s="59"/>
      <c r="T64" s="34"/>
      <c r="U64" s="56"/>
      <c r="V64" s="34"/>
      <c r="W64" s="58"/>
      <c r="X64" s="58"/>
    </row>
    <row r="65" s="2" customFormat="1" ht="18.9" customHeight="1" spans="1:24">
      <c r="A65" s="38">
        <v>45870</v>
      </c>
      <c r="B65" s="34">
        <v>29071661.91</v>
      </c>
      <c r="C65" s="34">
        <v>25803825.78</v>
      </c>
      <c r="D65" s="34">
        <v>9761406.77</v>
      </c>
      <c r="E65" s="34">
        <v>63196</v>
      </c>
      <c r="F65" s="35"/>
      <c r="G65" s="34">
        <v>26816482.13</v>
      </c>
      <c r="H65" s="34">
        <v>2196</v>
      </c>
      <c r="I65" s="35"/>
      <c r="J65" s="49">
        <v>364701.53</v>
      </c>
      <c r="K65" s="37">
        <v>45809</v>
      </c>
      <c r="L65" s="34">
        <v>39893.04</v>
      </c>
      <c r="M65" s="43">
        <v>2196</v>
      </c>
      <c r="N65" s="43">
        <v>38628.71</v>
      </c>
      <c r="O65" s="43"/>
      <c r="P65" s="43"/>
      <c r="Q65" s="60"/>
      <c r="R65" s="34"/>
      <c r="S65" s="59"/>
      <c r="T65" s="34"/>
      <c r="U65" s="56"/>
      <c r="V65" s="34">
        <v>26277047.81</v>
      </c>
      <c r="W65" s="58"/>
      <c r="X65" s="58"/>
    </row>
    <row r="66" s="2" customFormat="1" spans="1:24">
      <c r="A66" s="38">
        <v>45870</v>
      </c>
      <c r="B66" s="34"/>
      <c r="C66" s="34"/>
      <c r="D66" s="34"/>
      <c r="E66" s="34"/>
      <c r="F66" s="35"/>
      <c r="G66" s="34"/>
      <c r="H66" s="34"/>
      <c r="I66" s="35"/>
      <c r="J66" s="34"/>
      <c r="K66" s="37">
        <v>45870</v>
      </c>
      <c r="L66" s="34">
        <v>1630544.44</v>
      </c>
      <c r="M66" s="43"/>
      <c r="N66" s="43"/>
      <c r="O66" s="43"/>
      <c r="P66" s="43"/>
      <c r="Q66" s="60"/>
      <c r="R66" s="34"/>
      <c r="S66" s="59"/>
      <c r="T66" s="34"/>
      <c r="U66" s="56"/>
      <c r="V66" s="34"/>
      <c r="W66" s="58"/>
      <c r="X66" s="58"/>
    </row>
    <row r="67" s="2" customFormat="1" spans="1:24">
      <c r="A67" s="38">
        <v>45870</v>
      </c>
      <c r="B67" s="34"/>
      <c r="C67" s="34"/>
      <c r="D67" s="34"/>
      <c r="E67" s="34"/>
      <c r="F67" s="35"/>
      <c r="G67" s="34"/>
      <c r="H67" s="34"/>
      <c r="I67" s="35"/>
      <c r="J67" s="34"/>
      <c r="K67" s="37">
        <v>45839</v>
      </c>
      <c r="L67" s="34">
        <v>31554.44</v>
      </c>
      <c r="M67" s="43"/>
      <c r="N67" s="43"/>
      <c r="O67" s="43"/>
      <c r="P67" s="43"/>
      <c r="Q67" s="60"/>
      <c r="R67" s="34"/>
      <c r="S67" s="59"/>
      <c r="T67" s="34"/>
      <c r="U67" s="56"/>
      <c r="V67" s="34"/>
      <c r="W67" s="58"/>
      <c r="X67" s="58"/>
    </row>
    <row r="68" s="2" customFormat="1" spans="1:24">
      <c r="A68" s="38">
        <v>45870</v>
      </c>
      <c r="B68" s="34"/>
      <c r="C68" s="34"/>
      <c r="D68" s="34"/>
      <c r="E68" s="34"/>
      <c r="F68" s="35"/>
      <c r="G68" s="34"/>
      <c r="H68" s="34"/>
      <c r="I68" s="35"/>
      <c r="J68" s="34"/>
      <c r="K68" s="37">
        <v>45839</v>
      </c>
      <c r="L68" s="34">
        <v>769907.98</v>
      </c>
      <c r="M68" s="43"/>
      <c r="N68" s="43"/>
      <c r="O68" s="43"/>
      <c r="P68" s="43"/>
      <c r="Q68" s="60"/>
      <c r="R68" s="34"/>
      <c r="S68" s="59"/>
      <c r="T68" s="34"/>
      <c r="U68" s="56"/>
      <c r="V68" s="34"/>
      <c r="W68" s="58"/>
      <c r="X68" s="58"/>
    </row>
    <row r="69" s="2" customFormat="1" spans="1:24">
      <c r="A69" s="38">
        <v>45870</v>
      </c>
      <c r="B69" s="34"/>
      <c r="C69" s="34"/>
      <c r="D69" s="34"/>
      <c r="E69" s="34"/>
      <c r="F69" s="35"/>
      <c r="G69" s="34"/>
      <c r="H69" s="34"/>
      <c r="I69" s="35"/>
      <c r="J69" s="34"/>
      <c r="K69" s="37">
        <v>45870</v>
      </c>
      <c r="L69" s="34">
        <v>4272434.86</v>
      </c>
      <c r="M69" s="43"/>
      <c r="N69" s="43"/>
      <c r="O69" s="43"/>
      <c r="P69" s="43"/>
      <c r="Q69" s="60"/>
      <c r="R69" s="34"/>
      <c r="S69" s="59"/>
      <c r="T69" s="34"/>
      <c r="U69" s="56"/>
      <c r="V69" s="34"/>
      <c r="W69" s="58"/>
      <c r="X69" s="58"/>
    </row>
    <row r="70" s="2" customFormat="1" spans="1:24">
      <c r="A70" s="38">
        <v>45870</v>
      </c>
      <c r="B70" s="34"/>
      <c r="C70" s="34"/>
      <c r="D70" s="34"/>
      <c r="E70" s="34"/>
      <c r="F70" s="35"/>
      <c r="G70" s="34"/>
      <c r="H70" s="34"/>
      <c r="I70" s="35"/>
      <c r="J70" s="34"/>
      <c r="K70" s="37">
        <v>45809</v>
      </c>
      <c r="L70" s="34">
        <v>205727.82</v>
      </c>
      <c r="M70" s="43"/>
      <c r="N70" s="43"/>
      <c r="O70" s="43"/>
      <c r="P70" s="43"/>
      <c r="Q70" s="60"/>
      <c r="R70" s="34"/>
      <c r="S70" s="59"/>
      <c r="T70" s="34"/>
      <c r="U70" s="56"/>
      <c r="V70" s="34"/>
      <c r="W70" s="58"/>
      <c r="X70" s="58"/>
    </row>
    <row r="71" s="2" customFormat="1" spans="1:24">
      <c r="A71" s="38">
        <v>45870</v>
      </c>
      <c r="B71" s="34"/>
      <c r="C71" s="34"/>
      <c r="D71" s="34"/>
      <c r="E71" s="34"/>
      <c r="F71" s="35"/>
      <c r="G71" s="34"/>
      <c r="H71" s="34"/>
      <c r="I71" s="35"/>
      <c r="J71" s="34"/>
      <c r="K71" s="37">
        <v>45809</v>
      </c>
      <c r="L71" s="34">
        <v>194272.18</v>
      </c>
      <c r="M71" s="43"/>
      <c r="N71" s="43"/>
      <c r="O71" s="43"/>
      <c r="P71" s="43"/>
      <c r="Q71" s="60"/>
      <c r="R71" s="34"/>
      <c r="S71" s="59"/>
      <c r="T71" s="34"/>
      <c r="U71" s="56"/>
      <c r="V71" s="34"/>
      <c r="W71" s="58"/>
      <c r="X71" s="58"/>
    </row>
    <row r="72" s="2" customFormat="1" spans="1:24">
      <c r="A72" s="38">
        <v>45870</v>
      </c>
      <c r="B72" s="34"/>
      <c r="C72" s="34"/>
      <c r="D72" s="34"/>
      <c r="E72" s="34"/>
      <c r="F72" s="35"/>
      <c r="G72" s="34"/>
      <c r="H72" s="34"/>
      <c r="I72" s="35"/>
      <c r="J72" s="34"/>
      <c r="K72" s="37">
        <v>45870</v>
      </c>
      <c r="L72" s="34">
        <v>18296608.01</v>
      </c>
      <c r="M72" s="43"/>
      <c r="N72" s="43"/>
      <c r="O72" s="43"/>
      <c r="P72" s="43"/>
      <c r="Q72" s="60"/>
      <c r="R72" s="34"/>
      <c r="S72" s="59"/>
      <c r="T72" s="34"/>
      <c r="U72" s="56"/>
      <c r="V72" s="34"/>
      <c r="W72" s="58"/>
      <c r="X72" s="58"/>
    </row>
    <row r="73" s="2" customFormat="1" spans="1:24">
      <c r="A73" s="38">
        <v>45870</v>
      </c>
      <c r="B73" s="34"/>
      <c r="C73" s="34"/>
      <c r="D73" s="34"/>
      <c r="E73" s="34"/>
      <c r="F73" s="35"/>
      <c r="G73" s="34"/>
      <c r="H73" s="34"/>
      <c r="I73" s="35"/>
      <c r="J73" s="34"/>
      <c r="K73" s="37">
        <v>45870</v>
      </c>
      <c r="L73" s="34">
        <v>795280.33</v>
      </c>
      <c r="M73" s="43"/>
      <c r="N73" s="43"/>
      <c r="O73" s="43"/>
      <c r="P73" s="43"/>
      <c r="Q73" s="60"/>
      <c r="R73" s="34"/>
      <c r="S73" s="59"/>
      <c r="T73" s="34"/>
      <c r="U73" s="56"/>
      <c r="V73" s="34"/>
      <c r="W73" s="58"/>
      <c r="X73" s="58"/>
    </row>
    <row r="74" s="2" customFormat="1" spans="1:24">
      <c r="A74" s="38">
        <v>45901</v>
      </c>
      <c r="B74" s="34">
        <v>29074621.06</v>
      </c>
      <c r="C74" s="34">
        <v>26032232.3</v>
      </c>
      <c r="D74" s="34">
        <v>50639.65</v>
      </c>
      <c r="E74" s="34"/>
      <c r="F74" s="35"/>
      <c r="G74" s="34">
        <v>25272057.08</v>
      </c>
      <c r="H74" s="34">
        <v>407200</v>
      </c>
      <c r="I74" s="35"/>
      <c r="J74" s="49">
        <v>473450.49</v>
      </c>
      <c r="K74" s="38">
        <v>45901</v>
      </c>
      <c r="L74" s="34">
        <v>1630544.72</v>
      </c>
      <c r="M74" s="43">
        <v>282400</v>
      </c>
      <c r="N74" s="94">
        <v>18250.04</v>
      </c>
      <c r="O74" s="43"/>
      <c r="P74" s="43"/>
      <c r="Q74" s="60"/>
      <c r="R74" s="34"/>
      <c r="S74" s="59"/>
      <c r="T74" s="34"/>
      <c r="U74" s="56"/>
      <c r="V74" s="34">
        <v>25897674.54</v>
      </c>
      <c r="W74" s="58"/>
      <c r="X74" s="58"/>
    </row>
    <row r="75" s="2" customFormat="1" spans="1:24">
      <c r="A75" s="38">
        <v>45901</v>
      </c>
      <c r="B75" s="34"/>
      <c r="C75" s="34"/>
      <c r="D75" s="34"/>
      <c r="E75" s="34"/>
      <c r="F75" s="35"/>
      <c r="G75" s="34"/>
      <c r="H75" s="34"/>
      <c r="I75" s="35"/>
      <c r="J75" s="34"/>
      <c r="K75" s="37">
        <v>45870</v>
      </c>
      <c r="L75" s="34">
        <v>32389.61</v>
      </c>
      <c r="M75" s="43"/>
      <c r="N75" s="43"/>
      <c r="O75" s="43"/>
      <c r="P75" s="43"/>
      <c r="Q75" s="60"/>
      <c r="R75" s="34"/>
      <c r="S75" s="59"/>
      <c r="T75" s="34"/>
      <c r="U75" s="56"/>
      <c r="V75" s="34"/>
      <c r="W75" s="58"/>
      <c r="X75" s="58"/>
    </row>
    <row r="76" s="2" customFormat="1" spans="1:24">
      <c r="A76" s="38">
        <v>45901</v>
      </c>
      <c r="B76" s="34"/>
      <c r="C76" s="34"/>
      <c r="D76" s="34"/>
      <c r="E76" s="34"/>
      <c r="F76" s="35"/>
      <c r="G76" s="34"/>
      <c r="H76" s="34"/>
      <c r="I76" s="35"/>
      <c r="J76" s="34"/>
      <c r="K76" s="37">
        <v>45839</v>
      </c>
      <c r="L76" s="34">
        <v>207176.31</v>
      </c>
      <c r="M76" s="43"/>
      <c r="N76" s="43"/>
      <c r="O76" s="43"/>
      <c r="P76" s="43"/>
      <c r="Q76" s="60"/>
      <c r="R76" s="34"/>
      <c r="S76" s="59"/>
      <c r="T76" s="34"/>
      <c r="U76" s="56"/>
      <c r="V76" s="34"/>
      <c r="W76" s="58"/>
      <c r="X76" s="58"/>
    </row>
    <row r="77" s="2" customFormat="1" spans="1:24">
      <c r="A77" s="38">
        <v>45901</v>
      </c>
      <c r="B77" s="34"/>
      <c r="C77" s="34"/>
      <c r="D77" s="34"/>
      <c r="E77" s="34"/>
      <c r="F77" s="35"/>
      <c r="G77" s="34"/>
      <c r="H77" s="34"/>
      <c r="I77" s="35"/>
      <c r="J77" s="34"/>
      <c r="K77" s="37">
        <v>45901</v>
      </c>
      <c r="L77" s="34">
        <v>4272434.86</v>
      </c>
      <c r="M77" s="43"/>
      <c r="N77" s="43"/>
      <c r="O77" s="43"/>
      <c r="P77" s="43"/>
      <c r="Q77" s="60"/>
      <c r="R77" s="34"/>
      <c r="S77" s="59"/>
      <c r="T77" s="34"/>
      <c r="U77" s="56"/>
      <c r="V77" s="34"/>
      <c r="W77" s="58"/>
      <c r="X77" s="58"/>
    </row>
    <row r="78" s="2" customFormat="1" spans="1:24">
      <c r="A78" s="38">
        <v>45901</v>
      </c>
      <c r="B78" s="34"/>
      <c r="C78" s="34"/>
      <c r="D78" s="34"/>
      <c r="E78" s="34"/>
      <c r="F78" s="35"/>
      <c r="G78" s="34"/>
      <c r="H78" s="34"/>
      <c r="I78" s="35"/>
      <c r="J78" s="34"/>
      <c r="K78" s="37">
        <v>45839</v>
      </c>
      <c r="L78" s="34">
        <v>43217.46</v>
      </c>
      <c r="M78" s="43"/>
      <c r="N78" s="43"/>
      <c r="O78" s="43"/>
      <c r="P78" s="43"/>
      <c r="Q78" s="60"/>
      <c r="R78" s="34"/>
      <c r="S78" s="59"/>
      <c r="T78" s="34"/>
      <c r="U78" s="56"/>
      <c r="V78" s="34"/>
      <c r="W78" s="58"/>
      <c r="X78" s="58"/>
    </row>
    <row r="79" s="2" customFormat="1" spans="1:24">
      <c r="A79" s="38">
        <v>45901</v>
      </c>
      <c r="B79" s="34"/>
      <c r="C79" s="34"/>
      <c r="D79" s="34"/>
      <c r="E79" s="34"/>
      <c r="F79" s="35"/>
      <c r="G79" s="34"/>
      <c r="H79" s="34"/>
      <c r="I79" s="35"/>
      <c r="J79" s="34"/>
      <c r="K79" s="37">
        <v>45839</v>
      </c>
      <c r="L79" s="34">
        <v>392823.69</v>
      </c>
      <c r="M79" s="43"/>
      <c r="N79" s="43"/>
      <c r="O79" s="43"/>
      <c r="P79" s="43"/>
      <c r="Q79" s="60"/>
      <c r="R79" s="34"/>
      <c r="S79" s="59"/>
      <c r="T79" s="34"/>
      <c r="U79" s="56"/>
      <c r="V79" s="34"/>
      <c r="W79" s="58"/>
      <c r="X79" s="58"/>
    </row>
    <row r="80" s="2" customFormat="1" spans="1:24">
      <c r="A80" s="38">
        <v>45901</v>
      </c>
      <c r="B80" s="34"/>
      <c r="C80" s="34"/>
      <c r="D80" s="34"/>
      <c r="E80" s="34"/>
      <c r="F80" s="35"/>
      <c r="G80" s="34"/>
      <c r="H80" s="34"/>
      <c r="I80" s="35"/>
      <c r="J80" s="34"/>
      <c r="K80" s="37">
        <v>45901</v>
      </c>
      <c r="L80" s="34">
        <v>19018437.85</v>
      </c>
      <c r="M80" s="43"/>
      <c r="N80" s="43"/>
      <c r="O80" s="43"/>
      <c r="P80" s="43"/>
      <c r="Q80" s="60"/>
      <c r="R80" s="34"/>
      <c r="S80" s="59"/>
      <c r="T80" s="34"/>
      <c r="U80" s="56"/>
      <c r="V80" s="34"/>
      <c r="W80" s="58"/>
      <c r="X80" s="58"/>
    </row>
    <row r="81" s="2" customFormat="1" spans="1:24">
      <c r="A81" s="38">
        <v>45931</v>
      </c>
      <c r="B81" s="34">
        <v>29073037.43</v>
      </c>
      <c r="C81" s="34">
        <v>26030674.67</v>
      </c>
      <c r="D81" s="34">
        <v>17754630.65</v>
      </c>
      <c r="E81" s="34">
        <v>643000</v>
      </c>
      <c r="F81" s="35"/>
      <c r="G81" s="34">
        <v>804310.97</v>
      </c>
      <c r="H81" s="34">
        <v>37927.61</v>
      </c>
      <c r="I81" s="35"/>
      <c r="J81" s="34">
        <v>1816370.98</v>
      </c>
      <c r="K81" s="37">
        <v>45931</v>
      </c>
      <c r="L81" s="34">
        <v>1630544.72</v>
      </c>
      <c r="M81" s="43"/>
      <c r="N81" s="43">
        <v>37927.61</v>
      </c>
      <c r="O81" s="43"/>
      <c r="P81" s="43"/>
      <c r="Q81" s="60"/>
      <c r="R81" s="34"/>
      <c r="S81" s="59"/>
      <c r="T81" s="34"/>
      <c r="U81" s="49">
        <v>6120</v>
      </c>
      <c r="V81" s="34">
        <v>25919776.01</v>
      </c>
      <c r="W81" s="58"/>
      <c r="X81" s="58"/>
    </row>
    <row r="82" s="2" customFormat="1" spans="1:24">
      <c r="A82" s="37">
        <v>45931</v>
      </c>
      <c r="B82" s="34"/>
      <c r="C82" s="34"/>
      <c r="D82" s="34"/>
      <c r="E82" s="34"/>
      <c r="F82" s="35"/>
      <c r="G82" s="34"/>
      <c r="H82" s="34"/>
      <c r="I82" s="35"/>
      <c r="J82" s="34"/>
      <c r="K82" s="37">
        <v>45901</v>
      </c>
      <c r="L82" s="34">
        <v>35348.26</v>
      </c>
      <c r="M82" s="43"/>
      <c r="N82" s="43"/>
      <c r="O82" s="43"/>
      <c r="P82" s="43"/>
      <c r="Q82" s="60"/>
      <c r="R82" s="34"/>
      <c r="S82" s="59"/>
      <c r="T82" s="34"/>
      <c r="U82" s="56"/>
      <c r="V82" s="34"/>
      <c r="W82" s="58"/>
      <c r="X82" s="58"/>
    </row>
    <row r="83" s="2" customFormat="1" spans="1:24">
      <c r="A83" s="37">
        <v>45931</v>
      </c>
      <c r="B83" s="34"/>
      <c r="C83" s="34"/>
      <c r="D83" s="34"/>
      <c r="E83" s="34"/>
      <c r="F83" s="35"/>
      <c r="G83" s="34"/>
      <c r="H83" s="34"/>
      <c r="I83" s="35"/>
      <c r="J83" s="34"/>
      <c r="K83" s="37">
        <v>45931</v>
      </c>
      <c r="L83" s="34">
        <v>17525517.36</v>
      </c>
      <c r="M83" s="43"/>
      <c r="N83" s="43"/>
      <c r="O83" s="43"/>
      <c r="P83" s="43"/>
      <c r="Q83" s="60"/>
      <c r="R83" s="34"/>
      <c r="S83" s="59"/>
      <c r="T83" s="34"/>
      <c r="U83" s="56"/>
      <c r="V83" s="34"/>
      <c r="W83" s="58"/>
      <c r="X83" s="58"/>
    </row>
    <row r="84" s="2" customFormat="1" spans="1:24">
      <c r="A84" s="37">
        <v>45931</v>
      </c>
      <c r="B84" s="34"/>
      <c r="C84" s="34"/>
      <c r="D84" s="34"/>
      <c r="E84" s="34"/>
      <c r="F84" s="35"/>
      <c r="G84" s="34"/>
      <c r="H84" s="34"/>
      <c r="I84" s="35"/>
      <c r="J84" s="34"/>
      <c r="K84" s="37">
        <v>45931</v>
      </c>
      <c r="L84" s="34">
        <v>447640.16</v>
      </c>
      <c r="M84" s="43"/>
      <c r="N84" s="43"/>
      <c r="O84" s="43"/>
      <c r="P84" s="43"/>
      <c r="Q84" s="60"/>
      <c r="R84" s="34"/>
      <c r="S84" s="59"/>
      <c r="T84" s="34"/>
      <c r="U84" s="56"/>
      <c r="V84" s="34"/>
      <c r="W84" s="58"/>
      <c r="X84" s="58"/>
    </row>
    <row r="85" s="2" customFormat="1" spans="1:24">
      <c r="A85" s="37">
        <v>45931</v>
      </c>
      <c r="B85" s="34"/>
      <c r="C85" s="34"/>
      <c r="D85" s="34"/>
      <c r="E85" s="34"/>
      <c r="F85" s="35"/>
      <c r="G85" s="34"/>
      <c r="H85" s="34"/>
      <c r="I85" s="35"/>
      <c r="J85" s="34"/>
      <c r="K85" s="37">
        <v>45931</v>
      </c>
      <c r="L85" s="34">
        <v>1195280.33</v>
      </c>
      <c r="M85" s="43"/>
      <c r="N85" s="43"/>
      <c r="O85" s="43"/>
      <c r="P85" s="43"/>
      <c r="Q85" s="60"/>
      <c r="R85" s="34"/>
      <c r="S85" s="59"/>
      <c r="T85" s="34"/>
      <c r="U85" s="56"/>
      <c r="V85" s="34"/>
      <c r="W85" s="58"/>
      <c r="X85" s="58"/>
    </row>
    <row r="86" s="2" customFormat="1" spans="1:24">
      <c r="A86" s="37">
        <v>45931</v>
      </c>
      <c r="B86" s="34"/>
      <c r="C86" s="34"/>
      <c r="D86" s="34"/>
      <c r="E86" s="34"/>
      <c r="F86" s="35"/>
      <c r="G86" s="34"/>
      <c r="H86" s="34"/>
      <c r="I86" s="35"/>
      <c r="J86" s="34"/>
      <c r="K86" s="37">
        <v>45931</v>
      </c>
      <c r="L86" s="34">
        <v>4272434.86</v>
      </c>
      <c r="M86" s="43"/>
      <c r="N86" s="43"/>
      <c r="O86" s="43"/>
      <c r="P86" s="43"/>
      <c r="Q86" s="60"/>
      <c r="R86" s="34"/>
      <c r="S86" s="59"/>
      <c r="T86" s="34"/>
      <c r="U86" s="56"/>
      <c r="V86" s="34"/>
      <c r="W86" s="58"/>
      <c r="X86" s="58"/>
    </row>
    <row r="87" s="2" customFormat="1" spans="1:24">
      <c r="A87" s="37">
        <v>45931</v>
      </c>
      <c r="B87" s="34"/>
      <c r="C87" s="34"/>
      <c r="D87" s="34"/>
      <c r="E87" s="34"/>
      <c r="F87" s="35"/>
      <c r="G87" s="34"/>
      <c r="H87" s="34"/>
      <c r="I87" s="35"/>
      <c r="J87" s="34"/>
      <c r="K87" s="37">
        <v>45931</v>
      </c>
      <c r="L87" s="34">
        <v>150000</v>
      </c>
      <c r="M87" s="43"/>
      <c r="N87" s="43"/>
      <c r="O87" s="43"/>
      <c r="P87" s="43"/>
      <c r="Q87" s="60"/>
      <c r="R87" s="34"/>
      <c r="S87" s="59"/>
      <c r="T87" s="34"/>
      <c r="U87" s="56"/>
      <c r="V87" s="34"/>
      <c r="W87" s="58"/>
      <c r="X87" s="58"/>
    </row>
    <row r="88" s="2" customFormat="1" spans="1:24">
      <c r="A88" s="37">
        <v>45931</v>
      </c>
      <c r="B88" s="34"/>
      <c r="C88" s="34"/>
      <c r="D88" s="34"/>
      <c r="E88" s="34"/>
      <c r="F88" s="35"/>
      <c r="G88" s="34"/>
      <c r="H88" s="34"/>
      <c r="I88" s="35"/>
      <c r="J88" s="34"/>
      <c r="K88" s="37">
        <v>45870</v>
      </c>
      <c r="L88" s="34">
        <v>364701.53</v>
      </c>
      <c r="M88" s="43"/>
      <c r="N88" s="43"/>
      <c r="O88" s="43"/>
      <c r="P88" s="43"/>
      <c r="Q88" s="60"/>
      <c r="R88" s="34"/>
      <c r="S88" s="59"/>
      <c r="T88" s="34"/>
      <c r="U88" s="56"/>
      <c r="V88" s="34"/>
      <c r="W88" s="58"/>
      <c r="X88" s="58"/>
    </row>
    <row r="89" s="2" customFormat="1" spans="1:24">
      <c r="A89" s="37">
        <v>45931</v>
      </c>
      <c r="B89" s="34"/>
      <c r="C89" s="34"/>
      <c r="D89" s="34"/>
      <c r="E89" s="34"/>
      <c r="F89" s="35"/>
      <c r="G89" s="34"/>
      <c r="H89" s="34"/>
      <c r="I89" s="35"/>
      <c r="J89" s="34"/>
      <c r="K89" s="37">
        <v>45870</v>
      </c>
      <c r="L89" s="34">
        <v>216584.42</v>
      </c>
      <c r="M89" s="43"/>
      <c r="N89" s="43"/>
      <c r="O89" s="43"/>
      <c r="P89" s="43"/>
      <c r="Q89" s="60"/>
      <c r="R89" s="34"/>
      <c r="S89" s="59"/>
      <c r="T89" s="34"/>
      <c r="U89" s="56"/>
      <c r="V89" s="34"/>
      <c r="W89" s="58"/>
      <c r="X89" s="58"/>
    </row>
    <row r="90" s="2" customFormat="1" spans="1:24">
      <c r="A90" s="37">
        <v>45931</v>
      </c>
      <c r="B90" s="34"/>
      <c r="C90" s="34"/>
      <c r="D90" s="34"/>
      <c r="E90" s="34"/>
      <c r="F90" s="35"/>
      <c r="G90" s="34"/>
      <c r="H90" s="34"/>
      <c r="I90" s="35"/>
      <c r="J90" s="34"/>
      <c r="K90" s="37">
        <v>45870</v>
      </c>
      <c r="L90" s="34">
        <v>37676.76</v>
      </c>
      <c r="M90" s="43"/>
      <c r="N90" s="43"/>
      <c r="O90" s="43"/>
      <c r="P90" s="43"/>
      <c r="Q90" s="60"/>
      <c r="R90" s="34"/>
      <c r="S90" s="59"/>
      <c r="T90" s="34"/>
      <c r="U90" s="56"/>
      <c r="V90" s="34"/>
      <c r="W90" s="58"/>
      <c r="X90" s="58"/>
    </row>
    <row r="91" s="3" customFormat="1" spans="1:24">
      <c r="A91" s="61" t="s">
        <v>32</v>
      </c>
      <c r="B91" s="62">
        <f>SUM(B21:B90)</f>
        <v>271049847.64</v>
      </c>
      <c r="C91" s="62">
        <f>SUM(C21:C90)</f>
        <v>239829375.44</v>
      </c>
      <c r="D91" s="62">
        <f>SUM(D21:D90)</f>
        <v>288558653.27</v>
      </c>
      <c r="E91" s="62">
        <f>SUM(E21:E90)</f>
        <v>28946547.77</v>
      </c>
      <c r="F91" s="63"/>
      <c r="G91" s="62">
        <f>SUM(G21:G90)</f>
        <v>224319140.09</v>
      </c>
      <c r="H91" s="62">
        <f>SUM(H21:H90)</f>
        <v>28294675.38</v>
      </c>
      <c r="I91" s="63"/>
      <c r="J91" s="62">
        <f>SUM(J45:J90)</f>
        <v>3245116.09</v>
      </c>
      <c r="K91" s="61"/>
      <c r="L91" s="62">
        <f>SUM(L21:L90)</f>
        <v>248055563.19</v>
      </c>
      <c r="M91" s="95">
        <f>SUM(M22:M90)</f>
        <v>28131947.77</v>
      </c>
      <c r="N91" s="95">
        <f>SUM(N39:N90)</f>
        <v>133300.33</v>
      </c>
      <c r="O91" s="95">
        <v>1726.4</v>
      </c>
      <c r="P91" s="95"/>
      <c r="Q91" s="95">
        <f>SUM(Q21:Q80)</f>
        <v>1557850.37</v>
      </c>
      <c r="R91" s="62">
        <f>SUM(R21:R73)</f>
        <v>28731.94</v>
      </c>
      <c r="S91" s="107">
        <v>213662.42</v>
      </c>
      <c r="T91" s="62">
        <v>467737.63</v>
      </c>
      <c r="U91" s="108">
        <v>6120</v>
      </c>
      <c r="V91" s="62">
        <f>SUM(V21:V90)</f>
        <v>275477486.51</v>
      </c>
      <c r="W91" s="109"/>
      <c r="X91" s="109"/>
    </row>
    <row r="92" spans="1:24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9"/>
      <c r="L92" s="65"/>
      <c r="M92" s="65"/>
      <c r="N92" s="65"/>
      <c r="O92" s="65"/>
      <c r="P92" s="96"/>
      <c r="Q92" s="96"/>
      <c r="R92" s="96"/>
      <c r="S92" s="96"/>
      <c r="T92" s="96"/>
      <c r="U92" s="96"/>
      <c r="V92" s="96"/>
      <c r="W92" s="50"/>
      <c r="X92" s="50"/>
    </row>
    <row r="93" ht="36.75" customHeight="1" spans="1:24">
      <c r="A93" s="66" t="s">
        <v>33</v>
      </c>
      <c r="B93" s="66"/>
      <c r="C93" s="66"/>
      <c r="D93" s="66"/>
      <c r="E93" s="66"/>
      <c r="F93" s="65"/>
      <c r="G93" s="65"/>
      <c r="H93" s="65"/>
      <c r="J93" s="65"/>
      <c r="K93" s="69"/>
      <c r="L93" s="65"/>
      <c r="M93" s="65"/>
      <c r="N93" s="65"/>
      <c r="O93" s="65"/>
      <c r="P93" s="96"/>
      <c r="Q93" s="96"/>
      <c r="R93" s="96"/>
      <c r="S93" s="96"/>
      <c r="T93" s="96"/>
      <c r="U93" s="96"/>
      <c r="V93" s="96"/>
      <c r="W93" s="50"/>
      <c r="X93" s="50"/>
    </row>
    <row r="94" customHeight="1" spans="1:24">
      <c r="A94" s="67" t="s">
        <v>34</v>
      </c>
      <c r="B94" s="67"/>
      <c r="C94" s="67"/>
      <c r="D94" s="67"/>
      <c r="E94" s="67"/>
      <c r="F94" s="65"/>
      <c r="G94" s="65"/>
      <c r="H94" s="65"/>
      <c r="J94" s="65"/>
      <c r="K94" s="69"/>
      <c r="L94" s="65"/>
      <c r="M94" s="65"/>
      <c r="N94" s="65"/>
      <c r="O94" s="65"/>
      <c r="P94" s="96"/>
      <c r="Q94" s="96"/>
      <c r="R94" s="96"/>
      <c r="S94" s="96"/>
      <c r="T94" s="96"/>
      <c r="U94" s="96"/>
      <c r="V94" s="96"/>
      <c r="W94" s="50"/>
      <c r="X94" s="50"/>
    </row>
    <row r="95" ht="36" customHeight="1" spans="1:24">
      <c r="A95" s="68" t="s">
        <v>35</v>
      </c>
      <c r="B95" s="68"/>
      <c r="C95" s="68"/>
      <c r="D95" s="68"/>
      <c r="E95" s="68"/>
      <c r="F95" s="65"/>
      <c r="G95" s="65"/>
      <c r="H95" s="65"/>
      <c r="J95" s="65"/>
      <c r="K95" s="69"/>
      <c r="L95" s="65"/>
      <c r="M95" s="65"/>
      <c r="N95" s="65"/>
      <c r="O95" s="65"/>
      <c r="P95" s="96"/>
      <c r="Q95" s="96"/>
      <c r="R95" s="96"/>
      <c r="S95" s="96"/>
      <c r="T95" s="96"/>
      <c r="U95" s="96"/>
      <c r="V95" s="96"/>
      <c r="W95" s="50"/>
      <c r="X95" s="50"/>
    </row>
    <row r="96" ht="18.75" customHeight="1" spans="1:24">
      <c r="A96" s="68" t="s">
        <v>36</v>
      </c>
      <c r="B96" s="68"/>
      <c r="C96" s="68"/>
      <c r="D96" s="68"/>
      <c r="E96" s="68"/>
      <c r="F96" s="65"/>
      <c r="G96" s="65"/>
      <c r="H96" s="65"/>
      <c r="J96" s="65"/>
      <c r="K96" s="69"/>
      <c r="L96" s="65"/>
      <c r="M96" s="65"/>
      <c r="N96" s="65"/>
      <c r="O96" s="65"/>
      <c r="P96" s="96"/>
      <c r="Q96" s="96"/>
      <c r="R96" s="96"/>
      <c r="S96" s="96"/>
      <c r="T96" s="96"/>
      <c r="U96" s="96"/>
      <c r="V96" s="96"/>
      <c r="W96" s="50"/>
      <c r="X96" s="50"/>
    </row>
    <row r="97" ht="18.75" customHeight="1" spans="1:24">
      <c r="A97" s="68" t="s">
        <v>37</v>
      </c>
      <c r="B97" s="68"/>
      <c r="C97" s="68"/>
      <c r="D97" s="68"/>
      <c r="E97" s="68"/>
      <c r="F97" s="65"/>
      <c r="G97" s="65"/>
      <c r="H97" s="65"/>
      <c r="J97" s="65"/>
      <c r="K97" s="69"/>
      <c r="L97" s="65"/>
      <c r="M97" s="65"/>
      <c r="N97" s="65"/>
      <c r="O97" s="65"/>
      <c r="P97" s="96"/>
      <c r="Q97" s="96"/>
      <c r="R97" s="96"/>
      <c r="S97" s="96"/>
      <c r="T97" s="96"/>
      <c r="U97" s="96"/>
      <c r="V97" s="96"/>
      <c r="W97" s="50"/>
      <c r="X97" s="50"/>
    </row>
    <row r="98" ht="18.75" customHeight="1" spans="1:24">
      <c r="A98" s="68" t="s">
        <v>38</v>
      </c>
      <c r="B98" s="68"/>
      <c r="C98" s="68"/>
      <c r="D98" s="68"/>
      <c r="E98" s="68"/>
      <c r="F98" s="69"/>
      <c r="G98" s="69"/>
      <c r="H98" s="69"/>
      <c r="J98" s="69"/>
      <c r="K98" s="69"/>
      <c r="L98" s="70"/>
      <c r="M98" s="65"/>
      <c r="N98" s="69"/>
      <c r="O98" s="69"/>
      <c r="P98" s="64"/>
      <c r="Q98" s="64"/>
      <c r="R98" s="64"/>
      <c r="S98" s="64"/>
      <c r="T98" s="64"/>
      <c r="U98" s="64"/>
      <c r="V98" s="64"/>
      <c r="W98" s="50"/>
      <c r="X98" s="50"/>
    </row>
    <row r="99" ht="42.75" customHeight="1" spans="1:24">
      <c r="A99" s="68" t="s">
        <v>39</v>
      </c>
      <c r="B99" s="68"/>
      <c r="C99" s="68"/>
      <c r="D99" s="68"/>
      <c r="E99" s="68"/>
      <c r="F99" s="69"/>
      <c r="G99" s="69"/>
      <c r="H99" s="69"/>
      <c r="J99" s="69"/>
      <c r="K99" s="69"/>
      <c r="L99" s="70"/>
      <c r="M99" s="65"/>
      <c r="N99" s="69"/>
      <c r="O99" s="69"/>
      <c r="P99" s="64"/>
      <c r="Q99" s="64"/>
      <c r="R99" s="64"/>
      <c r="S99" s="64"/>
      <c r="T99" s="64"/>
      <c r="U99" s="64"/>
      <c r="V99" s="64"/>
      <c r="W99" s="50"/>
      <c r="X99" s="50"/>
    </row>
    <row r="100" spans="1:24">
      <c r="A100" s="64"/>
      <c r="B100" s="69"/>
      <c r="C100" s="69"/>
      <c r="D100" s="69"/>
      <c r="E100" s="69"/>
      <c r="F100" s="69"/>
      <c r="G100" s="70"/>
      <c r="H100" s="69"/>
      <c r="I100" s="69"/>
      <c r="J100" s="69"/>
      <c r="K100" s="69"/>
      <c r="L100" s="69"/>
      <c r="M100" s="65"/>
      <c r="N100" s="69"/>
      <c r="O100" s="69"/>
      <c r="P100" s="64"/>
      <c r="Q100" s="64"/>
      <c r="R100" s="64"/>
      <c r="S100" s="64"/>
      <c r="T100" s="64"/>
      <c r="U100" s="64"/>
      <c r="V100" s="64"/>
      <c r="W100" s="50"/>
      <c r="X100" s="50"/>
    </row>
    <row r="101" ht="15.75" customHeight="1" spans="1:24">
      <c r="A101" s="66" t="s">
        <v>40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9"/>
      <c r="M101" s="65"/>
      <c r="N101" s="69"/>
      <c r="O101" s="69"/>
      <c r="P101" s="64"/>
      <c r="Q101" s="64"/>
      <c r="R101" s="64"/>
      <c r="S101" s="64"/>
      <c r="T101" s="64"/>
      <c r="U101" s="64"/>
      <c r="V101" s="64"/>
      <c r="W101" s="50"/>
      <c r="X101" s="50"/>
    </row>
    <row r="102" ht="38.25" customHeight="1" spans="1:24">
      <c r="A102" s="67" t="s">
        <v>34</v>
      </c>
      <c r="B102" s="67"/>
      <c r="C102" s="67"/>
      <c r="D102" s="67"/>
      <c r="E102" s="67"/>
      <c r="F102" s="67" t="s">
        <v>41</v>
      </c>
      <c r="G102" s="67" t="s">
        <v>42</v>
      </c>
      <c r="H102" s="67" t="s">
        <v>43</v>
      </c>
      <c r="I102" s="67" t="s">
        <v>44</v>
      </c>
      <c r="J102" s="67" t="s">
        <v>45</v>
      </c>
      <c r="K102" s="67" t="s">
        <v>46</v>
      </c>
      <c r="L102" s="97"/>
      <c r="M102" s="98"/>
      <c r="N102" s="97"/>
      <c r="O102" s="97"/>
      <c r="P102" s="64"/>
      <c r="Q102" s="64"/>
      <c r="R102" s="64"/>
      <c r="S102" s="64"/>
      <c r="T102" s="64"/>
      <c r="U102" s="64"/>
      <c r="V102" s="64"/>
      <c r="W102" s="50"/>
      <c r="X102" s="50"/>
    </row>
    <row r="103" s="4" customFormat="1" ht="36" customHeight="1" spans="1:24">
      <c r="A103" s="71" t="s">
        <v>47</v>
      </c>
      <c r="B103" s="71"/>
      <c r="C103" s="71"/>
      <c r="D103" s="71"/>
      <c r="E103" s="71"/>
      <c r="F103" s="72">
        <v>189144.6</v>
      </c>
      <c r="G103" s="73" t="s">
        <v>48</v>
      </c>
      <c r="H103" s="73" t="s">
        <v>49</v>
      </c>
      <c r="I103" s="99">
        <v>45778</v>
      </c>
      <c r="J103" s="99">
        <v>45778</v>
      </c>
      <c r="K103" s="73" t="s">
        <v>50</v>
      </c>
      <c r="L103" s="100" t="e">
        <f t="array" ref="L103">comentariocelula(F103)</f>
        <v>#NAME?</v>
      </c>
      <c r="M103" s="100"/>
      <c r="N103" s="100"/>
      <c r="O103" s="100"/>
      <c r="P103" s="101"/>
      <c r="Q103" s="110"/>
      <c r="R103" s="110"/>
      <c r="S103" s="110"/>
      <c r="T103" s="110"/>
      <c r="U103" s="110"/>
      <c r="V103" s="110"/>
      <c r="W103" s="111"/>
      <c r="X103" s="111"/>
    </row>
    <row r="104" s="4" customFormat="1" ht="36" customHeight="1" spans="1:24">
      <c r="A104" s="74" t="s">
        <v>47</v>
      </c>
      <c r="B104" s="74"/>
      <c r="C104" s="74"/>
      <c r="D104" s="74"/>
      <c r="E104" s="74"/>
      <c r="F104" s="72">
        <v>194272.18</v>
      </c>
      <c r="G104" s="73" t="s">
        <v>48</v>
      </c>
      <c r="H104" s="73" t="s">
        <v>49</v>
      </c>
      <c r="I104" s="99">
        <v>45809</v>
      </c>
      <c r="J104" s="99">
        <v>45809</v>
      </c>
      <c r="K104" s="73" t="s">
        <v>50</v>
      </c>
      <c r="L104" s="100"/>
      <c r="M104" s="100"/>
      <c r="N104" s="100"/>
      <c r="O104" s="100"/>
      <c r="P104" s="101"/>
      <c r="Q104" s="110"/>
      <c r="R104" s="110"/>
      <c r="S104" s="110"/>
      <c r="T104" s="110"/>
      <c r="U104" s="110"/>
      <c r="V104" s="110"/>
      <c r="W104" s="111"/>
      <c r="X104" s="111"/>
    </row>
    <row r="105" s="4" customFormat="1" ht="36" customHeight="1" spans="1:24">
      <c r="A105" s="74" t="s">
        <v>47</v>
      </c>
      <c r="B105" s="74"/>
      <c r="C105" s="74"/>
      <c r="D105" s="74"/>
      <c r="E105" s="74"/>
      <c r="F105" s="72">
        <v>207176.31</v>
      </c>
      <c r="G105" s="73" t="s">
        <v>48</v>
      </c>
      <c r="H105" s="73" t="s">
        <v>49</v>
      </c>
      <c r="I105" s="99">
        <v>45839</v>
      </c>
      <c r="J105" s="99">
        <v>45839</v>
      </c>
      <c r="K105" s="73" t="s">
        <v>50</v>
      </c>
      <c r="L105" s="100"/>
      <c r="M105" s="100"/>
      <c r="N105" s="100"/>
      <c r="O105" s="100"/>
      <c r="P105" s="101"/>
      <c r="Q105" s="110"/>
      <c r="R105" s="110"/>
      <c r="S105" s="110"/>
      <c r="T105" s="110"/>
      <c r="U105" s="110"/>
      <c r="V105" s="110"/>
      <c r="W105" s="111"/>
      <c r="X105" s="111"/>
    </row>
    <row r="106" s="4" customFormat="1" ht="36" customHeight="1" spans="1:24">
      <c r="A106" s="74" t="s">
        <v>51</v>
      </c>
      <c r="B106" s="74"/>
      <c r="C106" s="74"/>
      <c r="D106" s="74"/>
      <c r="E106" s="74"/>
      <c r="F106" s="72">
        <v>364701.53</v>
      </c>
      <c r="G106" s="73" t="s">
        <v>48</v>
      </c>
      <c r="H106" s="73" t="s">
        <v>49</v>
      </c>
      <c r="I106" s="99">
        <v>45870</v>
      </c>
      <c r="J106" s="99">
        <v>45870</v>
      </c>
      <c r="K106" s="73" t="s">
        <v>50</v>
      </c>
      <c r="L106" s="100"/>
      <c r="M106" s="100"/>
      <c r="N106" s="100"/>
      <c r="O106" s="100"/>
      <c r="P106" s="101"/>
      <c r="Q106" s="110"/>
      <c r="R106" s="110"/>
      <c r="S106" s="110"/>
      <c r="T106" s="110"/>
      <c r="U106" s="110"/>
      <c r="V106" s="110"/>
      <c r="W106" s="111"/>
      <c r="X106" s="111"/>
    </row>
    <row r="107" s="4" customFormat="1" ht="36" customHeight="1" spans="1:24">
      <c r="A107" s="75" t="s">
        <v>52</v>
      </c>
      <c r="B107" s="75"/>
      <c r="C107" s="75"/>
      <c r="D107" s="75"/>
      <c r="E107" s="75"/>
      <c r="F107" s="76">
        <v>473450.49</v>
      </c>
      <c r="G107" s="73" t="s">
        <v>48</v>
      </c>
      <c r="H107" s="73" t="s">
        <v>49</v>
      </c>
      <c r="I107" s="99">
        <v>45901</v>
      </c>
      <c r="J107" s="102">
        <v>45901</v>
      </c>
      <c r="K107" s="73" t="s">
        <v>50</v>
      </c>
      <c r="L107" s="100"/>
      <c r="M107" s="100"/>
      <c r="N107" s="100"/>
      <c r="O107" s="100"/>
      <c r="P107" s="101"/>
      <c r="Q107" s="110"/>
      <c r="R107" s="110"/>
      <c r="S107" s="110"/>
      <c r="T107" s="110"/>
      <c r="U107" s="110"/>
      <c r="V107" s="110"/>
      <c r="W107" s="111"/>
      <c r="X107" s="111"/>
    </row>
    <row r="108" s="4" customFormat="1" ht="36" customHeight="1" spans="1:24">
      <c r="A108" s="74" t="s">
        <v>52</v>
      </c>
      <c r="B108" s="74"/>
      <c r="C108" s="74"/>
      <c r="D108" s="74"/>
      <c r="E108" s="74"/>
      <c r="F108" s="72">
        <v>1816370.98</v>
      </c>
      <c r="G108" s="73" t="s">
        <v>48</v>
      </c>
      <c r="H108" s="73" t="s">
        <v>49</v>
      </c>
      <c r="I108" s="99">
        <v>45931</v>
      </c>
      <c r="J108" s="102">
        <v>45931</v>
      </c>
      <c r="K108" s="73" t="s">
        <v>50</v>
      </c>
      <c r="L108" s="100"/>
      <c r="M108" s="100"/>
      <c r="N108" s="100"/>
      <c r="O108" s="100"/>
      <c r="P108" s="101"/>
      <c r="Q108" s="110"/>
      <c r="R108" s="110"/>
      <c r="S108" s="110"/>
      <c r="T108" s="110"/>
      <c r="U108" s="110"/>
      <c r="V108" s="110"/>
      <c r="W108" s="111"/>
      <c r="X108" s="111"/>
    </row>
    <row r="109" customHeight="1" spans="1:24">
      <c r="A109" s="77" t="s">
        <v>53</v>
      </c>
      <c r="B109" s="77"/>
      <c r="C109" s="77"/>
      <c r="D109" s="77"/>
      <c r="E109" s="77"/>
      <c r="F109" s="78">
        <f>SUM(F103:F108)</f>
        <v>3245116.09</v>
      </c>
      <c r="G109" s="79"/>
      <c r="H109" s="79"/>
      <c r="I109" s="79"/>
      <c r="J109" s="79"/>
      <c r="K109" s="79"/>
      <c r="L109" s="69"/>
      <c r="M109" s="69"/>
      <c r="N109" s="69"/>
      <c r="O109" s="69"/>
      <c r="P109" s="69"/>
      <c r="Q109" s="64"/>
      <c r="R109" s="64"/>
      <c r="S109" s="64"/>
      <c r="T109" s="64"/>
      <c r="U109" s="64"/>
      <c r="V109" s="64"/>
      <c r="W109" s="50"/>
      <c r="X109" s="50"/>
    </row>
    <row r="110" spans="1:24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64"/>
      <c r="Q110" s="64"/>
      <c r="R110" s="64"/>
      <c r="S110" s="64"/>
      <c r="T110" s="64"/>
      <c r="U110" s="64"/>
      <c r="V110" s="64"/>
      <c r="W110" s="50"/>
      <c r="X110" s="50"/>
    </row>
    <row r="111" ht="15.75" customHeight="1" spans="1:24">
      <c r="A111" s="81" t="s">
        <v>54</v>
      </c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64"/>
      <c r="Q111" s="64"/>
      <c r="R111" s="64"/>
      <c r="S111" s="64"/>
      <c r="T111" s="64"/>
      <c r="U111" s="64"/>
      <c r="V111" s="64"/>
      <c r="W111" s="50"/>
      <c r="X111" s="50"/>
    </row>
    <row r="112" ht="141" customHeight="1" spans="1:24">
      <c r="A112" s="83" t="s">
        <v>55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103"/>
      <c r="M112" s="82"/>
      <c r="N112" s="82"/>
      <c r="O112" s="82"/>
      <c r="P112" s="64"/>
      <c r="Q112" s="64"/>
      <c r="R112" s="64"/>
      <c r="S112" s="64"/>
      <c r="T112" s="64"/>
      <c r="U112" s="64"/>
      <c r="V112" s="64"/>
      <c r="W112" s="50"/>
      <c r="X112" s="50"/>
    </row>
    <row r="113" ht="87" customHeight="1" spans="1:24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2"/>
      <c r="M113" s="82"/>
      <c r="N113" s="82"/>
      <c r="O113" s="82"/>
      <c r="P113" s="64"/>
      <c r="Q113" s="64"/>
      <c r="R113" s="64"/>
      <c r="S113" s="64"/>
      <c r="T113" s="64"/>
      <c r="U113" s="64"/>
      <c r="V113" s="64"/>
      <c r="W113" s="50"/>
      <c r="X113" s="50"/>
    </row>
    <row r="114" ht="87" customHeight="1" spans="1:24">
      <c r="A114" s="84" t="s">
        <v>56</v>
      </c>
      <c r="B114" s="84"/>
      <c r="C114" s="84"/>
      <c r="D114" s="84"/>
      <c r="E114" s="84"/>
      <c r="F114" s="84"/>
      <c r="G114" s="84"/>
      <c r="H114" s="84"/>
      <c r="I114" s="84"/>
      <c r="J114" s="84"/>
      <c r="K114" s="84"/>
      <c r="L114" s="82"/>
      <c r="M114" s="82"/>
      <c r="N114" s="82"/>
      <c r="O114" s="82"/>
      <c r="P114" s="64"/>
      <c r="Q114" s="64"/>
      <c r="R114" s="64"/>
      <c r="S114" s="64"/>
      <c r="T114" s="64"/>
      <c r="U114" s="64"/>
      <c r="V114" s="64"/>
      <c r="W114" s="50"/>
      <c r="X114" s="50"/>
    </row>
    <row r="115" ht="143" customHeight="1" spans="1:24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69"/>
      <c r="M115" s="69"/>
      <c r="N115" s="69"/>
      <c r="O115" s="69"/>
      <c r="P115" s="64"/>
      <c r="Q115" s="64"/>
      <c r="R115" s="64"/>
      <c r="S115" s="64"/>
      <c r="T115" s="64"/>
      <c r="U115" s="64"/>
      <c r="V115" s="64"/>
      <c r="W115" s="50"/>
      <c r="X115" s="50"/>
    </row>
    <row r="116" ht="143" customHeight="1" spans="1:24">
      <c r="A116" s="85" t="s">
        <v>57</v>
      </c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69"/>
      <c r="M116" s="69"/>
      <c r="N116" s="69"/>
      <c r="O116" s="69"/>
      <c r="P116" s="64"/>
      <c r="Q116" s="64"/>
      <c r="R116" s="64"/>
      <c r="S116" s="64"/>
      <c r="T116" s="64"/>
      <c r="U116" s="64"/>
      <c r="V116" s="64"/>
      <c r="W116" s="50"/>
      <c r="X116" s="50"/>
    </row>
    <row r="117" ht="105.95" customHeight="1" spans="1:24">
      <c r="A117" s="84" t="s">
        <v>58</v>
      </c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69"/>
      <c r="M117" s="69"/>
      <c r="N117" s="69"/>
      <c r="O117" s="69"/>
      <c r="P117" s="64"/>
      <c r="Q117" s="64"/>
      <c r="R117" s="64"/>
      <c r="S117" s="64"/>
      <c r="T117" s="64"/>
      <c r="U117" s="64"/>
      <c r="V117" s="64"/>
      <c r="W117" s="50"/>
      <c r="X117" s="50"/>
    </row>
    <row r="118" s="5" customFormat="1" customHeight="1" spans="1:24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104"/>
      <c r="M118" s="105"/>
      <c r="N118" s="105"/>
      <c r="O118" s="105"/>
      <c r="P118" s="104"/>
      <c r="Q118" s="104"/>
      <c r="R118" s="104"/>
      <c r="S118" s="104"/>
      <c r="T118" s="104"/>
      <c r="U118" s="104"/>
      <c r="V118" s="104"/>
      <c r="W118" s="112"/>
      <c r="X118" s="112"/>
    </row>
    <row r="119" s="5" customFormat="1" customHeight="1" spans="1:24">
      <c r="A119" s="87" t="s">
        <v>59</v>
      </c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104"/>
      <c r="M119" s="105"/>
      <c r="N119" s="105"/>
      <c r="O119" s="105"/>
      <c r="P119" s="104"/>
      <c r="Q119" s="104"/>
      <c r="R119" s="104"/>
      <c r="S119" s="104"/>
      <c r="T119" s="104"/>
      <c r="U119" s="104"/>
      <c r="V119" s="104"/>
      <c r="W119" s="112"/>
      <c r="X119" s="112"/>
    </row>
    <row r="120" customHeight="1" spans="1:24">
      <c r="A120" s="81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9"/>
      <c r="N120" s="69"/>
      <c r="O120" s="69"/>
      <c r="P120" s="64"/>
      <c r="Q120" s="64"/>
      <c r="R120" s="64"/>
      <c r="S120" s="64"/>
      <c r="T120" s="64"/>
      <c r="U120" s="64"/>
      <c r="V120" s="64"/>
      <c r="W120" s="50"/>
      <c r="X120" s="50"/>
    </row>
    <row r="121" ht="26" customHeight="1" spans="1:24">
      <c r="A121" s="88" t="s">
        <v>60</v>
      </c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69"/>
      <c r="M121" s="69"/>
      <c r="N121" s="69"/>
      <c r="O121" s="69"/>
      <c r="P121" s="64"/>
      <c r="Q121" s="64"/>
      <c r="R121" s="64"/>
      <c r="S121" s="64"/>
      <c r="T121" s="64"/>
      <c r="U121" s="64"/>
      <c r="V121" s="64"/>
      <c r="W121" s="50"/>
      <c r="X121" s="50"/>
    </row>
    <row r="122" ht="27" customHeight="1" spans="1:24">
      <c r="A122" s="89" t="s">
        <v>43</v>
      </c>
      <c r="B122" s="89" t="s">
        <v>61</v>
      </c>
      <c r="C122" s="89" t="s">
        <v>62</v>
      </c>
      <c r="D122" s="89"/>
      <c r="E122" s="89" t="s">
        <v>63</v>
      </c>
      <c r="F122" s="89" t="s">
        <v>64</v>
      </c>
      <c r="G122" s="89" t="s">
        <v>65</v>
      </c>
      <c r="H122" s="89" t="s">
        <v>66</v>
      </c>
      <c r="I122" s="89"/>
      <c r="J122" s="89"/>
      <c r="K122" s="89" t="s">
        <v>67</v>
      </c>
      <c r="O122" s="69"/>
      <c r="P122" s="64"/>
      <c r="Q122" s="64"/>
      <c r="R122" s="64"/>
      <c r="S122" s="64"/>
      <c r="T122" s="64"/>
      <c r="U122" s="64"/>
      <c r="V122" s="64"/>
      <c r="W122" s="50"/>
      <c r="X122" s="50"/>
    </row>
    <row r="123" ht="27" customHeight="1" spans="1:24">
      <c r="A123" s="90">
        <v>202400010077522</v>
      </c>
      <c r="B123" s="91">
        <v>45694</v>
      </c>
      <c r="C123" s="92" t="s">
        <v>68</v>
      </c>
      <c r="D123" s="92"/>
      <c r="E123" s="93">
        <v>4</v>
      </c>
      <c r="F123" s="93">
        <v>15000100</v>
      </c>
      <c r="G123" s="93" t="s">
        <v>69</v>
      </c>
      <c r="H123" s="93" t="s">
        <v>70</v>
      </c>
      <c r="I123" s="93"/>
      <c r="J123" s="93"/>
      <c r="K123" s="106">
        <v>204600</v>
      </c>
      <c r="O123" s="69"/>
      <c r="P123" s="64"/>
      <c r="Q123" s="64"/>
      <c r="R123" s="64"/>
      <c r="S123" s="64"/>
      <c r="T123" s="64"/>
      <c r="U123" s="64"/>
      <c r="V123" s="64"/>
      <c r="W123" s="50"/>
      <c r="X123" s="50"/>
    </row>
    <row r="124" ht="35" customHeight="1" spans="1:24">
      <c r="A124" s="90">
        <v>202400010078927</v>
      </c>
      <c r="B124" s="91">
        <v>45708</v>
      </c>
      <c r="C124" s="92" t="s">
        <v>71</v>
      </c>
      <c r="D124" s="92"/>
      <c r="E124" s="93">
        <v>4</v>
      </c>
      <c r="F124" s="93">
        <v>15000100</v>
      </c>
      <c r="G124" s="93" t="s">
        <v>69</v>
      </c>
      <c r="H124" s="93" t="s">
        <v>72</v>
      </c>
      <c r="I124" s="93"/>
      <c r="J124" s="93"/>
      <c r="K124" s="93" t="s">
        <v>73</v>
      </c>
      <c r="O124" s="69"/>
      <c r="P124" s="64"/>
      <c r="Q124" s="64"/>
      <c r="R124" s="64"/>
      <c r="S124" s="64"/>
      <c r="T124" s="64"/>
      <c r="U124" s="64"/>
      <c r="V124" s="64"/>
      <c r="W124" s="50"/>
      <c r="X124" s="50"/>
    </row>
    <row r="125" ht="29" customHeight="1" spans="1:24">
      <c r="A125" s="90">
        <v>202400010078991</v>
      </c>
      <c r="B125" s="91">
        <v>45692</v>
      </c>
      <c r="C125" s="92" t="s">
        <v>74</v>
      </c>
      <c r="D125" s="92"/>
      <c r="E125" s="93">
        <v>4</v>
      </c>
      <c r="F125" s="93">
        <v>15000100</v>
      </c>
      <c r="G125" s="93" t="s">
        <v>69</v>
      </c>
      <c r="H125" s="93" t="s">
        <v>75</v>
      </c>
      <c r="I125" s="93"/>
      <c r="J125" s="93"/>
      <c r="K125" s="106">
        <v>162478.93</v>
      </c>
      <c r="O125" s="69"/>
      <c r="P125" s="64"/>
      <c r="Q125" s="64"/>
      <c r="R125" s="64"/>
      <c r="S125" s="64"/>
      <c r="T125" s="64"/>
      <c r="U125" s="64"/>
      <c r="V125" s="64"/>
      <c r="W125" s="50"/>
      <c r="X125" s="50"/>
    </row>
    <row r="126" ht="27" customHeight="1" spans="1:24">
      <c r="A126" s="90">
        <v>202400010079018</v>
      </c>
      <c r="B126" s="91">
        <v>45692</v>
      </c>
      <c r="C126" s="92" t="s">
        <v>76</v>
      </c>
      <c r="D126" s="92"/>
      <c r="E126" s="93">
        <v>4</v>
      </c>
      <c r="F126" s="93">
        <v>15000100</v>
      </c>
      <c r="G126" s="93" t="s">
        <v>69</v>
      </c>
      <c r="H126" s="93" t="s">
        <v>77</v>
      </c>
      <c r="I126" s="93"/>
      <c r="J126" s="93"/>
      <c r="K126" s="106">
        <v>7274.56</v>
      </c>
      <c r="O126" s="69"/>
      <c r="P126" s="64"/>
      <c r="Q126" s="64"/>
      <c r="R126" s="64"/>
      <c r="S126" s="64"/>
      <c r="T126" s="64"/>
      <c r="U126" s="64"/>
      <c r="V126" s="64"/>
      <c r="W126" s="50"/>
      <c r="X126" s="50"/>
    </row>
    <row r="127" ht="54" customHeight="1" spans="1:24">
      <c r="A127" s="90">
        <v>202400010079410</v>
      </c>
      <c r="B127" s="91">
        <v>45701</v>
      </c>
      <c r="C127" s="92" t="s">
        <v>78</v>
      </c>
      <c r="D127" s="92"/>
      <c r="E127" s="93">
        <v>4</v>
      </c>
      <c r="F127" s="93">
        <v>15000100</v>
      </c>
      <c r="G127" s="93" t="s">
        <v>69</v>
      </c>
      <c r="H127" s="93" t="s">
        <v>79</v>
      </c>
      <c r="I127" s="93"/>
      <c r="J127" s="93"/>
      <c r="K127" s="106">
        <v>166144.05</v>
      </c>
      <c r="O127" s="69"/>
      <c r="P127" s="64"/>
      <c r="Q127" s="64"/>
      <c r="R127" s="64"/>
      <c r="S127" s="64"/>
      <c r="T127" s="64"/>
      <c r="U127" s="64"/>
      <c r="V127" s="64"/>
      <c r="W127" s="50"/>
      <c r="X127" s="50"/>
    </row>
    <row r="128" ht="22" customHeight="1" spans="1:24">
      <c r="A128" s="90">
        <v>202400010079432</v>
      </c>
      <c r="B128" s="91">
        <v>45701</v>
      </c>
      <c r="C128" s="92" t="s">
        <v>80</v>
      </c>
      <c r="D128" s="92"/>
      <c r="E128" s="93">
        <v>4</v>
      </c>
      <c r="F128" s="93">
        <v>15000100</v>
      </c>
      <c r="G128" s="93" t="s">
        <v>69</v>
      </c>
      <c r="H128" s="93" t="s">
        <v>81</v>
      </c>
      <c r="I128" s="93"/>
      <c r="J128" s="93"/>
      <c r="K128" s="93" t="s">
        <v>82</v>
      </c>
      <c r="O128" s="69"/>
      <c r="P128" s="64"/>
      <c r="Q128" s="64"/>
      <c r="R128" s="64"/>
      <c r="S128" s="64"/>
      <c r="T128" s="64"/>
      <c r="U128" s="64"/>
      <c r="V128" s="64"/>
      <c r="W128" s="50"/>
      <c r="X128" s="50"/>
    </row>
    <row r="129" ht="24" customHeight="1" spans="1:24">
      <c r="A129" s="90">
        <v>202400010079434</v>
      </c>
      <c r="B129" s="91">
        <v>45695</v>
      </c>
      <c r="C129" s="92" t="s">
        <v>83</v>
      </c>
      <c r="D129" s="92"/>
      <c r="E129" s="93">
        <v>4</v>
      </c>
      <c r="F129" s="93">
        <v>15000100</v>
      </c>
      <c r="G129" s="93" t="s">
        <v>69</v>
      </c>
      <c r="H129" s="93" t="s">
        <v>84</v>
      </c>
      <c r="I129" s="93"/>
      <c r="J129" s="93"/>
      <c r="K129" s="106">
        <v>3000</v>
      </c>
      <c r="O129" s="69"/>
      <c r="P129" s="64"/>
      <c r="Q129" s="64"/>
      <c r="R129" s="64"/>
      <c r="S129" s="64"/>
      <c r="T129" s="64"/>
      <c r="U129" s="64"/>
      <c r="V129" s="64"/>
      <c r="W129" s="50"/>
      <c r="X129" s="50"/>
    </row>
    <row r="130" ht="27" customHeight="1" spans="1:24">
      <c r="A130" s="90">
        <v>202400010079436</v>
      </c>
      <c r="B130" s="91">
        <v>45692</v>
      </c>
      <c r="C130" s="92" t="s">
        <v>85</v>
      </c>
      <c r="D130" s="92"/>
      <c r="E130" s="93">
        <v>4</v>
      </c>
      <c r="F130" s="93">
        <v>15000100</v>
      </c>
      <c r="G130" s="93" t="s">
        <v>69</v>
      </c>
      <c r="H130" s="93" t="s">
        <v>86</v>
      </c>
      <c r="I130" s="93"/>
      <c r="J130" s="93"/>
      <c r="K130" s="106">
        <v>12600</v>
      </c>
      <c r="O130" s="69"/>
      <c r="P130" s="64"/>
      <c r="Q130" s="64"/>
      <c r="R130" s="64"/>
      <c r="S130" s="64"/>
      <c r="T130" s="64"/>
      <c r="U130" s="64"/>
      <c r="V130" s="64"/>
      <c r="W130" s="50"/>
      <c r="X130" s="50"/>
    </row>
    <row r="131" ht="24" customHeight="1" spans="1:24">
      <c r="A131" s="90">
        <v>202400010079859</v>
      </c>
      <c r="B131" s="91">
        <v>45692</v>
      </c>
      <c r="C131" s="92" t="s">
        <v>87</v>
      </c>
      <c r="D131" s="92"/>
      <c r="E131" s="93">
        <v>4</v>
      </c>
      <c r="F131" s="93">
        <v>15000100</v>
      </c>
      <c r="G131" s="93" t="s">
        <v>69</v>
      </c>
      <c r="H131" s="93" t="s">
        <v>88</v>
      </c>
      <c r="I131" s="93"/>
      <c r="J131" s="93"/>
      <c r="K131" s="106">
        <v>22000</v>
      </c>
      <c r="O131" s="69"/>
      <c r="P131" s="64"/>
      <c r="Q131" s="64"/>
      <c r="R131" s="64"/>
      <c r="S131" s="64"/>
      <c r="T131" s="64"/>
      <c r="U131" s="64"/>
      <c r="V131" s="64"/>
      <c r="W131" s="50"/>
      <c r="X131" s="50"/>
    </row>
    <row r="132" ht="42" customHeight="1" spans="1:24">
      <c r="A132" s="90">
        <v>202400010079872</v>
      </c>
      <c r="B132" s="91">
        <v>45701</v>
      </c>
      <c r="C132" s="92" t="s">
        <v>89</v>
      </c>
      <c r="D132" s="92"/>
      <c r="E132" s="93">
        <v>4</v>
      </c>
      <c r="F132" s="93">
        <v>15000100</v>
      </c>
      <c r="G132" s="93" t="s">
        <v>69</v>
      </c>
      <c r="H132" s="93" t="s">
        <v>90</v>
      </c>
      <c r="I132" s="93"/>
      <c r="J132" s="93"/>
      <c r="K132" s="106">
        <v>71000</v>
      </c>
      <c r="O132" s="69"/>
      <c r="P132" s="64"/>
      <c r="Q132" s="64"/>
      <c r="R132" s="64"/>
      <c r="S132" s="64"/>
      <c r="T132" s="64"/>
      <c r="U132" s="64"/>
      <c r="V132" s="64"/>
      <c r="W132" s="50"/>
      <c r="X132" s="50"/>
    </row>
    <row r="133" ht="45" customHeight="1" spans="1:24">
      <c r="A133" s="90">
        <v>202400010079881</v>
      </c>
      <c r="B133" s="91">
        <v>45701</v>
      </c>
      <c r="C133" s="92" t="s">
        <v>91</v>
      </c>
      <c r="D133" s="92"/>
      <c r="E133" s="93">
        <v>4</v>
      </c>
      <c r="F133" s="93">
        <v>15000100</v>
      </c>
      <c r="G133" s="93" t="s">
        <v>69</v>
      </c>
      <c r="H133" s="93" t="s">
        <v>92</v>
      </c>
      <c r="I133" s="93"/>
      <c r="J133" s="93"/>
      <c r="K133" s="106">
        <v>91886.12</v>
      </c>
      <c r="O133" s="69"/>
      <c r="P133" s="64"/>
      <c r="Q133" s="64"/>
      <c r="R133" s="64"/>
      <c r="S133" s="64"/>
      <c r="T133" s="64"/>
      <c r="U133" s="64"/>
      <c r="V133" s="64"/>
      <c r="W133" s="50"/>
      <c r="X133" s="50"/>
    </row>
    <row r="134" ht="30" customHeight="1" spans="1:24">
      <c r="A134" s="90">
        <v>202400010081243</v>
      </c>
      <c r="B134" s="91">
        <v>45694</v>
      </c>
      <c r="C134" s="92" t="s">
        <v>93</v>
      </c>
      <c r="D134" s="92"/>
      <c r="E134" s="93">
        <v>4</v>
      </c>
      <c r="F134" s="93">
        <v>15000100</v>
      </c>
      <c r="G134" s="93" t="s">
        <v>69</v>
      </c>
      <c r="H134" s="93" t="s">
        <v>94</v>
      </c>
      <c r="I134" s="93"/>
      <c r="J134" s="93"/>
      <c r="K134" s="106">
        <v>1992511.86</v>
      </c>
      <c r="O134" s="69"/>
      <c r="P134" s="64"/>
      <c r="Q134" s="64"/>
      <c r="R134" s="64"/>
      <c r="S134" s="64"/>
      <c r="T134" s="64"/>
      <c r="U134" s="64"/>
      <c r="V134" s="64"/>
      <c r="W134" s="50"/>
      <c r="X134" s="50"/>
    </row>
    <row r="135" ht="25" customHeight="1" spans="1:24">
      <c r="A135" s="90">
        <v>202400010081452</v>
      </c>
      <c r="B135" s="91">
        <v>45692</v>
      </c>
      <c r="C135" s="92" t="s">
        <v>95</v>
      </c>
      <c r="D135" s="92"/>
      <c r="E135" s="93">
        <v>4</v>
      </c>
      <c r="F135" s="93">
        <v>15000100</v>
      </c>
      <c r="G135" s="93" t="s">
        <v>69</v>
      </c>
      <c r="H135" s="93" t="s">
        <v>96</v>
      </c>
      <c r="I135" s="93"/>
      <c r="J135" s="93"/>
      <c r="K135" s="106">
        <v>99000</v>
      </c>
      <c r="O135" s="69"/>
      <c r="P135" s="64"/>
      <c r="Q135" s="64"/>
      <c r="R135" s="64"/>
      <c r="S135" s="64"/>
      <c r="T135" s="64"/>
      <c r="U135" s="64"/>
      <c r="V135" s="64"/>
      <c r="W135" s="50"/>
      <c r="X135" s="50"/>
    </row>
    <row r="136" ht="24" customHeight="1" spans="1:24">
      <c r="A136" s="90">
        <v>202400010085336</v>
      </c>
      <c r="B136" s="91">
        <v>45694</v>
      </c>
      <c r="C136" s="92" t="s">
        <v>97</v>
      </c>
      <c r="D136" s="92"/>
      <c r="E136" s="93">
        <v>4</v>
      </c>
      <c r="F136" s="93">
        <v>15000100</v>
      </c>
      <c r="G136" s="93" t="s">
        <v>69</v>
      </c>
      <c r="H136" s="93" t="s">
        <v>98</v>
      </c>
      <c r="I136" s="93"/>
      <c r="J136" s="93"/>
      <c r="K136" s="106">
        <v>539240</v>
      </c>
      <c r="O136" s="69"/>
      <c r="P136" s="64"/>
      <c r="Q136" s="64"/>
      <c r="R136" s="64"/>
      <c r="S136" s="64"/>
      <c r="T136" s="64"/>
      <c r="U136" s="64"/>
      <c r="V136" s="64"/>
      <c r="W136" s="50"/>
      <c r="X136" s="50"/>
    </row>
    <row r="137" ht="28" customHeight="1" spans="1:22">
      <c r="A137" s="90">
        <v>202400010085410</v>
      </c>
      <c r="B137" s="91">
        <v>45692</v>
      </c>
      <c r="C137" s="92" t="s">
        <v>99</v>
      </c>
      <c r="D137" s="92"/>
      <c r="E137" s="93">
        <v>4</v>
      </c>
      <c r="F137" s="93">
        <v>15000100</v>
      </c>
      <c r="G137" s="93" t="s">
        <v>69</v>
      </c>
      <c r="H137" s="93" t="s">
        <v>100</v>
      </c>
      <c r="I137" s="93"/>
      <c r="J137" s="93"/>
      <c r="K137" s="106">
        <v>2067300</v>
      </c>
      <c r="O137" s="129"/>
      <c r="P137" s="128"/>
      <c r="Q137" s="128"/>
      <c r="R137" s="128"/>
      <c r="S137" s="128"/>
      <c r="T137" s="128"/>
      <c r="U137" s="128"/>
      <c r="V137" s="128"/>
    </row>
    <row r="138" ht="25" customHeight="1" spans="1:22">
      <c r="A138" s="90">
        <v>202400010085723</v>
      </c>
      <c r="B138" s="91">
        <v>45692</v>
      </c>
      <c r="C138" s="92" t="s">
        <v>101</v>
      </c>
      <c r="D138" s="92"/>
      <c r="E138" s="93">
        <v>4</v>
      </c>
      <c r="F138" s="93">
        <v>15000100</v>
      </c>
      <c r="G138" s="93" t="s">
        <v>69</v>
      </c>
      <c r="H138" s="93" t="s">
        <v>102</v>
      </c>
      <c r="I138" s="93"/>
      <c r="J138" s="93"/>
      <c r="K138" s="106">
        <v>800</v>
      </c>
      <c r="O138" s="129"/>
      <c r="P138" s="128"/>
      <c r="Q138" s="128"/>
      <c r="R138" s="128"/>
      <c r="S138" s="128"/>
      <c r="T138" s="128"/>
      <c r="U138" s="128"/>
      <c r="V138" s="128"/>
    </row>
    <row r="139" ht="25" customHeight="1" spans="1:22">
      <c r="A139" s="90">
        <v>202400010086656</v>
      </c>
      <c r="B139" s="91">
        <v>45692</v>
      </c>
      <c r="C139" s="92" t="s">
        <v>103</v>
      </c>
      <c r="D139" s="92"/>
      <c r="E139" s="93">
        <v>4</v>
      </c>
      <c r="F139" s="93">
        <v>15000100</v>
      </c>
      <c r="G139" s="93" t="s">
        <v>69</v>
      </c>
      <c r="H139" s="93" t="s">
        <v>104</v>
      </c>
      <c r="I139" s="93"/>
      <c r="J139" s="93"/>
      <c r="K139" s="106">
        <v>299292</v>
      </c>
      <c r="O139" s="129"/>
      <c r="P139" s="128"/>
      <c r="Q139" s="128"/>
      <c r="R139" s="128"/>
      <c r="S139" s="128"/>
      <c r="T139" s="128"/>
      <c r="U139" s="128"/>
      <c r="V139" s="128"/>
    </row>
    <row r="140" ht="25" customHeight="1" spans="1:22">
      <c r="A140" s="90">
        <v>202400010089331</v>
      </c>
      <c r="B140" s="91">
        <v>45692</v>
      </c>
      <c r="C140" s="92" t="s">
        <v>105</v>
      </c>
      <c r="D140" s="92"/>
      <c r="E140" s="93">
        <v>4</v>
      </c>
      <c r="F140" s="93">
        <v>15000100</v>
      </c>
      <c r="G140" s="93" t="s">
        <v>69</v>
      </c>
      <c r="H140" s="93" t="s">
        <v>106</v>
      </c>
      <c r="I140" s="93"/>
      <c r="J140" s="93"/>
      <c r="K140" s="106">
        <v>139300</v>
      </c>
      <c r="O140" s="129"/>
      <c r="P140" s="128"/>
      <c r="Q140" s="128"/>
      <c r="R140" s="128"/>
      <c r="S140" s="128"/>
      <c r="T140" s="128"/>
      <c r="U140" s="128"/>
      <c r="V140" s="128"/>
    </row>
    <row r="141" ht="58" customHeight="1" spans="1:22">
      <c r="A141" s="90">
        <v>202400010065609</v>
      </c>
      <c r="B141" s="91">
        <v>45727</v>
      </c>
      <c r="C141" s="92" t="s">
        <v>107</v>
      </c>
      <c r="D141" s="92"/>
      <c r="E141" s="93">
        <v>4</v>
      </c>
      <c r="F141" s="93">
        <v>15000100</v>
      </c>
      <c r="G141" s="93" t="s">
        <v>69</v>
      </c>
      <c r="H141" s="93" t="s">
        <v>108</v>
      </c>
      <c r="I141" s="93"/>
      <c r="J141" s="93"/>
      <c r="K141" s="106">
        <v>49586.88</v>
      </c>
      <c r="O141" s="129"/>
      <c r="P141" s="128"/>
      <c r="Q141" s="128"/>
      <c r="R141" s="128"/>
      <c r="S141" s="128"/>
      <c r="T141" s="128"/>
      <c r="U141" s="128"/>
      <c r="V141" s="128"/>
    </row>
    <row r="142" ht="25" customHeight="1" spans="1:22">
      <c r="A142" s="90">
        <v>202400010078502</v>
      </c>
      <c r="B142" s="91">
        <v>45727</v>
      </c>
      <c r="C142" s="92" t="s">
        <v>109</v>
      </c>
      <c r="D142" s="92"/>
      <c r="E142" s="93">
        <v>4</v>
      </c>
      <c r="F142" s="93">
        <v>15000100</v>
      </c>
      <c r="G142" s="93" t="s">
        <v>69</v>
      </c>
      <c r="H142" s="93" t="s">
        <v>110</v>
      </c>
      <c r="I142" s="93"/>
      <c r="J142" s="93"/>
      <c r="K142" s="106">
        <v>84980</v>
      </c>
      <c r="O142" s="129"/>
      <c r="P142" s="128"/>
      <c r="Q142" s="128"/>
      <c r="R142" s="128"/>
      <c r="S142" s="128"/>
      <c r="T142" s="128"/>
      <c r="U142" s="128"/>
      <c r="V142" s="128"/>
    </row>
    <row r="143" ht="25" customHeight="1" spans="1:22">
      <c r="A143" s="90">
        <v>202400010078669</v>
      </c>
      <c r="B143" s="91">
        <v>45740</v>
      </c>
      <c r="C143" s="92" t="s">
        <v>111</v>
      </c>
      <c r="D143" s="92"/>
      <c r="E143" s="93">
        <v>4</v>
      </c>
      <c r="F143" s="93">
        <v>15000100</v>
      </c>
      <c r="G143" s="93" t="s">
        <v>69</v>
      </c>
      <c r="H143" s="93" t="s">
        <v>112</v>
      </c>
      <c r="I143" s="93"/>
      <c r="J143" s="93"/>
      <c r="K143" s="106">
        <v>61380</v>
      </c>
      <c r="O143" s="129"/>
      <c r="P143" s="128"/>
      <c r="Q143" s="128"/>
      <c r="R143" s="128"/>
      <c r="S143" s="128"/>
      <c r="T143" s="128"/>
      <c r="U143" s="128"/>
      <c r="V143" s="128"/>
    </row>
    <row r="144" ht="25" customHeight="1" spans="1:22">
      <c r="A144" s="90">
        <v>202400010078929</v>
      </c>
      <c r="B144" s="91">
        <v>45744</v>
      </c>
      <c r="C144" s="92" t="s">
        <v>113</v>
      </c>
      <c r="D144" s="92"/>
      <c r="E144" s="93">
        <v>4</v>
      </c>
      <c r="F144" s="93">
        <v>15000100</v>
      </c>
      <c r="G144" s="93" t="s">
        <v>69</v>
      </c>
      <c r="H144" s="93" t="s">
        <v>114</v>
      </c>
      <c r="I144" s="93"/>
      <c r="J144" s="93"/>
      <c r="K144" s="106">
        <v>114641.81</v>
      </c>
      <c r="O144" s="129"/>
      <c r="P144" s="128"/>
      <c r="Q144" s="128"/>
      <c r="R144" s="128"/>
      <c r="S144" s="128"/>
      <c r="T144" s="128"/>
      <c r="U144" s="128"/>
      <c r="V144" s="128"/>
    </row>
    <row r="145" ht="25" customHeight="1" spans="1:22">
      <c r="A145" s="90">
        <v>202400010081483</v>
      </c>
      <c r="B145" s="91">
        <v>45727</v>
      </c>
      <c r="C145" s="92" t="s">
        <v>115</v>
      </c>
      <c r="D145" s="92"/>
      <c r="E145" s="93">
        <v>4</v>
      </c>
      <c r="F145" s="93">
        <v>15000100</v>
      </c>
      <c r="G145" s="93" t="s">
        <v>69</v>
      </c>
      <c r="H145" s="93" t="s">
        <v>116</v>
      </c>
      <c r="I145" s="93"/>
      <c r="J145" s="93"/>
      <c r="K145" s="106">
        <v>2997640.1</v>
      </c>
      <c r="O145" s="129"/>
      <c r="P145" s="128"/>
      <c r="Q145" s="128"/>
      <c r="R145" s="128"/>
      <c r="S145" s="128"/>
      <c r="T145" s="128"/>
      <c r="U145" s="128"/>
      <c r="V145" s="128"/>
    </row>
    <row r="146" s="6" customFormat="1" ht="24" customHeight="1" spans="1:24">
      <c r="A146" s="113">
        <v>202400010082578</v>
      </c>
      <c r="B146" s="114">
        <v>45727</v>
      </c>
      <c r="C146" s="115" t="s">
        <v>117</v>
      </c>
      <c r="D146" s="115"/>
      <c r="E146" s="116">
        <v>4</v>
      </c>
      <c r="F146" s="116">
        <v>15000100</v>
      </c>
      <c r="G146" s="116" t="s">
        <v>69</v>
      </c>
      <c r="H146" s="116" t="s">
        <v>118</v>
      </c>
      <c r="I146" s="116"/>
      <c r="J146" s="116"/>
      <c r="K146" s="130">
        <v>411845.11</v>
      </c>
      <c r="L146" s="12"/>
      <c r="M146" s="12"/>
      <c r="N146" s="12"/>
      <c r="O146" s="131"/>
      <c r="P146" s="131"/>
      <c r="Q146" s="131"/>
      <c r="R146" s="131"/>
      <c r="S146" s="131"/>
      <c r="T146" s="131"/>
      <c r="U146" s="131"/>
      <c r="V146" s="131"/>
      <c r="W146" s="51"/>
      <c r="X146" s="51"/>
    </row>
    <row r="147" s="6" customFormat="1" ht="25" customHeight="1" spans="1:24">
      <c r="A147" s="117">
        <v>202400010079047</v>
      </c>
      <c r="B147" s="118">
        <v>45775</v>
      </c>
      <c r="C147" s="119" t="s">
        <v>119</v>
      </c>
      <c r="D147" s="119"/>
      <c r="E147" s="120">
        <v>4</v>
      </c>
      <c r="F147" s="120">
        <v>15000100</v>
      </c>
      <c r="G147" s="120" t="s">
        <v>69</v>
      </c>
      <c r="H147" s="120" t="s">
        <v>120</v>
      </c>
      <c r="I147" s="120"/>
      <c r="J147" s="120"/>
      <c r="K147" s="132">
        <v>5866000</v>
      </c>
      <c r="L147" s="12"/>
      <c r="M147" s="12"/>
      <c r="N147" s="12"/>
      <c r="O147" s="131"/>
      <c r="P147" s="131"/>
      <c r="Q147" s="131"/>
      <c r="R147" s="131"/>
      <c r="S147" s="131"/>
      <c r="T147" s="131"/>
      <c r="U147" s="131"/>
      <c r="V147" s="131"/>
      <c r="W147" s="51"/>
      <c r="X147" s="51"/>
    </row>
    <row r="148" s="6" customFormat="1" ht="25" customHeight="1" spans="1:24">
      <c r="A148" s="117">
        <v>202400010079435</v>
      </c>
      <c r="B148" s="118">
        <v>45748</v>
      </c>
      <c r="C148" s="119" t="s">
        <v>121</v>
      </c>
      <c r="D148" s="119"/>
      <c r="E148" s="120">
        <v>4</v>
      </c>
      <c r="F148" s="120">
        <v>15000100</v>
      </c>
      <c r="G148" s="120" t="s">
        <v>69</v>
      </c>
      <c r="H148" s="120" t="s">
        <v>122</v>
      </c>
      <c r="I148" s="120"/>
      <c r="J148" s="120"/>
      <c r="K148" s="132">
        <v>8769.9</v>
      </c>
      <c r="L148" s="12"/>
      <c r="M148" s="12"/>
      <c r="N148" s="12"/>
      <c r="O148" s="131"/>
      <c r="P148" s="131"/>
      <c r="Q148" s="131"/>
      <c r="R148" s="131"/>
      <c r="S148" s="131"/>
      <c r="T148" s="131"/>
      <c r="U148" s="131"/>
      <c r="V148" s="131"/>
      <c r="W148" s="51"/>
      <c r="X148" s="51"/>
    </row>
    <row r="149" s="6" customFormat="1" ht="25" customHeight="1" spans="1:24">
      <c r="A149" s="117">
        <v>202400010080427</v>
      </c>
      <c r="B149" s="118">
        <v>45763</v>
      </c>
      <c r="C149" s="119" t="s">
        <v>123</v>
      </c>
      <c r="D149" s="119"/>
      <c r="E149" s="120">
        <v>4</v>
      </c>
      <c r="F149" s="120">
        <v>15000100</v>
      </c>
      <c r="G149" s="120" t="s">
        <v>69</v>
      </c>
      <c r="H149" s="120" t="s">
        <v>124</v>
      </c>
      <c r="I149" s="120"/>
      <c r="J149" s="120"/>
      <c r="K149" s="132">
        <v>74380.32</v>
      </c>
      <c r="L149" s="12"/>
      <c r="M149" s="12"/>
      <c r="N149" s="12"/>
      <c r="O149" s="131"/>
      <c r="P149" s="131"/>
      <c r="Q149" s="131"/>
      <c r="R149" s="131"/>
      <c r="S149" s="131"/>
      <c r="T149" s="131"/>
      <c r="U149" s="131"/>
      <c r="V149" s="131"/>
      <c r="W149" s="51"/>
      <c r="X149" s="51"/>
    </row>
    <row r="150" s="6" customFormat="1" ht="25" customHeight="1" spans="1:24">
      <c r="A150" s="117">
        <v>202400010085416</v>
      </c>
      <c r="B150" s="118">
        <v>45753</v>
      </c>
      <c r="C150" s="119" t="s">
        <v>125</v>
      </c>
      <c r="D150" s="119"/>
      <c r="E150" s="120">
        <v>4</v>
      </c>
      <c r="F150" s="120">
        <v>15000100</v>
      </c>
      <c r="G150" s="120" t="s">
        <v>69</v>
      </c>
      <c r="H150" s="120" t="s">
        <v>126</v>
      </c>
      <c r="I150" s="120"/>
      <c r="J150" s="120"/>
      <c r="K150" s="132">
        <v>122500</v>
      </c>
      <c r="L150" s="12"/>
      <c r="M150" s="12"/>
      <c r="N150" s="12"/>
      <c r="O150" s="131"/>
      <c r="P150" s="131"/>
      <c r="Q150" s="131"/>
      <c r="R150" s="131"/>
      <c r="S150" s="131"/>
      <c r="T150" s="131"/>
      <c r="U150" s="131"/>
      <c r="V150" s="131"/>
      <c r="W150" s="51"/>
      <c r="X150" s="51"/>
    </row>
    <row r="151" s="6" customFormat="1" ht="25" customHeight="1" spans="1:24">
      <c r="A151" s="117">
        <v>202500010011769</v>
      </c>
      <c r="B151" s="118">
        <v>45775</v>
      </c>
      <c r="C151" s="119" t="s">
        <v>127</v>
      </c>
      <c r="D151" s="119"/>
      <c r="E151" s="120">
        <v>4</v>
      </c>
      <c r="F151" s="120">
        <v>15000100</v>
      </c>
      <c r="G151" s="120" t="s">
        <v>69</v>
      </c>
      <c r="H151" s="120" t="s">
        <v>128</v>
      </c>
      <c r="I151" s="120"/>
      <c r="J151" s="120"/>
      <c r="K151" s="132">
        <v>19625.9</v>
      </c>
      <c r="L151" s="12"/>
      <c r="M151" s="12"/>
      <c r="N151" s="12"/>
      <c r="O151" s="131"/>
      <c r="P151" s="131"/>
      <c r="Q151" s="131"/>
      <c r="R151" s="131"/>
      <c r="S151" s="131"/>
      <c r="T151" s="131"/>
      <c r="U151" s="131"/>
      <c r="V151" s="131"/>
      <c r="W151" s="51"/>
      <c r="X151" s="51"/>
    </row>
    <row r="152" s="6" customFormat="1" ht="25" customHeight="1" spans="1:24">
      <c r="A152" s="117">
        <v>202500010013612</v>
      </c>
      <c r="B152" s="118">
        <v>45763</v>
      </c>
      <c r="C152" s="119" t="s">
        <v>129</v>
      </c>
      <c r="D152" s="119"/>
      <c r="E152" s="120">
        <v>4</v>
      </c>
      <c r="F152" s="120">
        <v>15000100</v>
      </c>
      <c r="G152" s="120" t="s">
        <v>69</v>
      </c>
      <c r="H152" s="120" t="s">
        <v>130</v>
      </c>
      <c r="I152" s="120"/>
      <c r="J152" s="120"/>
      <c r="K152" s="132">
        <v>602973.4</v>
      </c>
      <c r="L152" s="12"/>
      <c r="M152" s="12"/>
      <c r="N152" s="12"/>
      <c r="O152" s="131"/>
      <c r="P152" s="131"/>
      <c r="Q152" s="131"/>
      <c r="R152" s="131"/>
      <c r="S152" s="131"/>
      <c r="T152" s="131"/>
      <c r="U152" s="131"/>
      <c r="V152" s="131"/>
      <c r="W152" s="51"/>
      <c r="X152" s="51"/>
    </row>
    <row r="153" s="6" customFormat="1" ht="25" customHeight="1" spans="1:24">
      <c r="A153" s="117">
        <v>202500010020072</v>
      </c>
      <c r="B153" s="118">
        <v>45776</v>
      </c>
      <c r="C153" s="119" t="s">
        <v>131</v>
      </c>
      <c r="D153" s="119"/>
      <c r="E153" s="120">
        <v>4</v>
      </c>
      <c r="F153" s="120">
        <v>15000100</v>
      </c>
      <c r="G153" s="120" t="s">
        <v>69</v>
      </c>
      <c r="H153" s="120" t="s">
        <v>132</v>
      </c>
      <c r="I153" s="120"/>
      <c r="J153" s="120"/>
      <c r="K153" s="132">
        <v>37892.65</v>
      </c>
      <c r="L153" s="12"/>
      <c r="M153" s="12"/>
      <c r="N153" s="12"/>
      <c r="O153" s="131"/>
      <c r="P153" s="131"/>
      <c r="Q153" s="131"/>
      <c r="R153" s="131"/>
      <c r="S153" s="131"/>
      <c r="T153" s="131"/>
      <c r="U153" s="131"/>
      <c r="V153" s="131"/>
      <c r="W153" s="51"/>
      <c r="X153" s="51"/>
    </row>
    <row r="154" s="6" customFormat="1" ht="25" customHeight="1" spans="1:24">
      <c r="A154" s="117">
        <v>202500010023888</v>
      </c>
      <c r="B154" s="118">
        <v>45776</v>
      </c>
      <c r="C154" s="119" t="s">
        <v>133</v>
      </c>
      <c r="D154" s="119"/>
      <c r="E154" s="120">
        <v>4</v>
      </c>
      <c r="F154" s="120">
        <v>15000100</v>
      </c>
      <c r="G154" s="120" t="s">
        <v>69</v>
      </c>
      <c r="H154" s="120" t="s">
        <v>134</v>
      </c>
      <c r="I154" s="120"/>
      <c r="J154" s="120"/>
      <c r="K154" s="132">
        <v>350515.2</v>
      </c>
      <c r="L154" s="12"/>
      <c r="M154" s="12"/>
      <c r="N154" s="12"/>
      <c r="O154" s="131"/>
      <c r="P154" s="131"/>
      <c r="Q154" s="131"/>
      <c r="R154" s="131"/>
      <c r="S154" s="131"/>
      <c r="T154" s="131"/>
      <c r="U154" s="131"/>
      <c r="V154" s="131"/>
      <c r="W154" s="51"/>
      <c r="X154" s="51"/>
    </row>
    <row r="155" s="6" customFormat="1" ht="25" customHeight="1" spans="1:24">
      <c r="A155" s="117">
        <v>202400010062705</v>
      </c>
      <c r="B155" s="118">
        <v>45784</v>
      </c>
      <c r="C155" s="119" t="s">
        <v>135</v>
      </c>
      <c r="D155" s="119"/>
      <c r="E155" s="120">
        <v>4</v>
      </c>
      <c r="F155" s="120">
        <v>15000100</v>
      </c>
      <c r="G155" s="120" t="s">
        <v>69</v>
      </c>
      <c r="H155" s="121" t="s">
        <v>136</v>
      </c>
      <c r="I155" s="121"/>
      <c r="J155" s="121"/>
      <c r="K155" s="132">
        <v>45516.44</v>
      </c>
      <c r="L155" s="12"/>
      <c r="M155" s="12"/>
      <c r="N155" s="12"/>
      <c r="O155" s="131"/>
      <c r="P155" s="131"/>
      <c r="Q155" s="131"/>
      <c r="R155" s="131"/>
      <c r="S155" s="131"/>
      <c r="T155" s="131"/>
      <c r="U155" s="131"/>
      <c r="V155" s="131"/>
      <c r="W155" s="51"/>
      <c r="X155" s="51"/>
    </row>
    <row r="156" s="6" customFormat="1" ht="25" customHeight="1" spans="1:24">
      <c r="A156" s="117">
        <v>202400010062709</v>
      </c>
      <c r="B156" s="118">
        <v>45793</v>
      </c>
      <c r="C156" s="119" t="s">
        <v>137</v>
      </c>
      <c r="D156" s="119"/>
      <c r="E156" s="120">
        <v>4</v>
      </c>
      <c r="F156" s="120">
        <v>15000100</v>
      </c>
      <c r="G156" s="120" t="s">
        <v>138</v>
      </c>
      <c r="H156" s="121" t="s">
        <v>139</v>
      </c>
      <c r="I156" s="121"/>
      <c r="J156" s="121"/>
      <c r="K156" s="132">
        <v>3129.07</v>
      </c>
      <c r="L156" s="12"/>
      <c r="M156" s="12"/>
      <c r="N156" s="12"/>
      <c r="O156" s="131"/>
      <c r="P156" s="131"/>
      <c r="Q156" s="131"/>
      <c r="R156" s="131"/>
      <c r="S156" s="131"/>
      <c r="T156" s="131"/>
      <c r="U156" s="131"/>
      <c r="V156" s="131"/>
      <c r="W156" s="51"/>
      <c r="X156" s="51"/>
    </row>
    <row r="157" s="6" customFormat="1" ht="25" customHeight="1" spans="1:24">
      <c r="A157" s="117">
        <v>202400010062709</v>
      </c>
      <c r="B157" s="118">
        <v>45793</v>
      </c>
      <c r="C157" s="119" t="s">
        <v>140</v>
      </c>
      <c r="D157" s="119"/>
      <c r="E157" s="120">
        <v>4</v>
      </c>
      <c r="F157" s="120">
        <v>15000100</v>
      </c>
      <c r="G157" s="120" t="s">
        <v>138</v>
      </c>
      <c r="H157" s="121" t="s">
        <v>139</v>
      </c>
      <c r="I157" s="121"/>
      <c r="J157" s="121"/>
      <c r="K157" s="132">
        <v>43427.67</v>
      </c>
      <c r="L157" s="12"/>
      <c r="M157" s="12"/>
      <c r="N157" s="12"/>
      <c r="O157" s="131"/>
      <c r="P157" s="131"/>
      <c r="Q157" s="131"/>
      <c r="R157" s="131"/>
      <c r="S157" s="131"/>
      <c r="T157" s="131"/>
      <c r="U157" s="131"/>
      <c r="V157" s="131"/>
      <c r="W157" s="51"/>
      <c r="X157" s="51"/>
    </row>
    <row r="158" s="6" customFormat="1" ht="25" customHeight="1" spans="1:24">
      <c r="A158" s="117">
        <v>202400010079032</v>
      </c>
      <c r="B158" s="118">
        <v>45791</v>
      </c>
      <c r="C158" s="119" t="s">
        <v>141</v>
      </c>
      <c r="D158" s="119"/>
      <c r="E158" s="120">
        <v>4</v>
      </c>
      <c r="F158" s="120">
        <v>15000100</v>
      </c>
      <c r="G158" s="120" t="s">
        <v>69</v>
      </c>
      <c r="H158" s="120" t="s">
        <v>142</v>
      </c>
      <c r="I158" s="120"/>
      <c r="J158" s="120"/>
      <c r="K158" s="132">
        <v>15741</v>
      </c>
      <c r="L158" s="12"/>
      <c r="M158" s="12"/>
      <c r="N158" s="12"/>
      <c r="O158" s="131"/>
      <c r="P158" s="131"/>
      <c r="Q158" s="131"/>
      <c r="R158" s="131"/>
      <c r="S158" s="131"/>
      <c r="T158" s="131"/>
      <c r="U158" s="131"/>
      <c r="V158" s="131"/>
      <c r="W158" s="51"/>
      <c r="X158" s="51"/>
    </row>
    <row r="159" s="6" customFormat="1" ht="25" customHeight="1" spans="1:24">
      <c r="A159" s="117">
        <v>202400010079038</v>
      </c>
      <c r="B159" s="118">
        <v>45789</v>
      </c>
      <c r="C159" s="119" t="s">
        <v>143</v>
      </c>
      <c r="D159" s="119"/>
      <c r="E159" s="120">
        <v>4</v>
      </c>
      <c r="F159" s="120">
        <v>15000100</v>
      </c>
      <c r="G159" s="120" t="s">
        <v>69</v>
      </c>
      <c r="H159" s="120" t="s">
        <v>144</v>
      </c>
      <c r="I159" s="120"/>
      <c r="J159" s="120"/>
      <c r="K159" s="132">
        <v>15996</v>
      </c>
      <c r="L159" s="12"/>
      <c r="M159" s="12"/>
      <c r="N159" s="12"/>
      <c r="O159" s="131"/>
      <c r="P159" s="131"/>
      <c r="Q159" s="131"/>
      <c r="R159" s="131"/>
      <c r="S159" s="131"/>
      <c r="T159" s="131"/>
      <c r="U159" s="131"/>
      <c r="V159" s="131"/>
      <c r="W159" s="51"/>
      <c r="X159" s="51"/>
    </row>
    <row r="160" s="6" customFormat="1" ht="25" customHeight="1" spans="1:24">
      <c r="A160" s="117">
        <v>202400010079042</v>
      </c>
      <c r="B160" s="118">
        <v>45789</v>
      </c>
      <c r="C160" s="119" t="s">
        <v>145</v>
      </c>
      <c r="D160" s="119"/>
      <c r="E160" s="120">
        <v>4</v>
      </c>
      <c r="F160" s="120">
        <v>15000100</v>
      </c>
      <c r="G160" s="120" t="s">
        <v>69</v>
      </c>
      <c r="H160" s="120" t="s">
        <v>146</v>
      </c>
      <c r="I160" s="120"/>
      <c r="J160" s="120"/>
      <c r="K160" s="132">
        <v>51250</v>
      </c>
      <c r="L160" s="12"/>
      <c r="M160" s="12"/>
      <c r="N160" s="12"/>
      <c r="O160" s="131"/>
      <c r="P160" s="131"/>
      <c r="Q160" s="131"/>
      <c r="R160" s="131"/>
      <c r="S160" s="131"/>
      <c r="T160" s="131"/>
      <c r="U160" s="131"/>
      <c r="V160" s="131"/>
      <c r="W160" s="51"/>
      <c r="X160" s="51"/>
    </row>
    <row r="161" s="6" customFormat="1" ht="25" customHeight="1" spans="1:24">
      <c r="A161" s="117">
        <v>202400010079412</v>
      </c>
      <c r="B161" s="118">
        <v>45789</v>
      </c>
      <c r="C161" s="119" t="s">
        <v>147</v>
      </c>
      <c r="D161" s="119"/>
      <c r="E161" s="120">
        <v>4</v>
      </c>
      <c r="F161" s="120">
        <v>15000100</v>
      </c>
      <c r="G161" s="120" t="s">
        <v>69</v>
      </c>
      <c r="H161" s="120" t="s">
        <v>148</v>
      </c>
      <c r="I161" s="120"/>
      <c r="J161" s="120"/>
      <c r="K161" s="132">
        <v>780000</v>
      </c>
      <c r="L161" s="12"/>
      <c r="M161" s="12"/>
      <c r="N161" s="12"/>
      <c r="O161" s="131"/>
      <c r="P161" s="131"/>
      <c r="Q161" s="131"/>
      <c r="R161" s="131"/>
      <c r="S161" s="131"/>
      <c r="T161" s="131"/>
      <c r="U161" s="131"/>
      <c r="V161" s="131"/>
      <c r="W161" s="51"/>
      <c r="X161" s="51"/>
    </row>
    <row r="162" s="6" customFormat="1" ht="25" customHeight="1" spans="1:24">
      <c r="A162" s="117">
        <v>202400010079432</v>
      </c>
      <c r="B162" s="118" t="s">
        <v>149</v>
      </c>
      <c r="C162" s="119" t="s">
        <v>150</v>
      </c>
      <c r="D162" s="119"/>
      <c r="E162" s="120">
        <v>4</v>
      </c>
      <c r="F162" s="120">
        <v>15000100</v>
      </c>
      <c r="G162" s="120" t="s">
        <v>69</v>
      </c>
      <c r="H162" s="120" t="s">
        <v>151</v>
      </c>
      <c r="I162" s="120"/>
      <c r="J162" s="120"/>
      <c r="K162" s="132">
        <v>3778.56</v>
      </c>
      <c r="L162" s="12"/>
      <c r="M162" s="12"/>
      <c r="N162" s="12"/>
      <c r="O162" s="131"/>
      <c r="P162" s="131"/>
      <c r="Q162" s="131"/>
      <c r="R162" s="131"/>
      <c r="S162" s="131"/>
      <c r="T162" s="131"/>
      <c r="U162" s="131"/>
      <c r="V162" s="131"/>
      <c r="W162" s="51"/>
      <c r="X162" s="51"/>
    </row>
    <row r="163" s="6" customFormat="1" ht="25" customHeight="1" spans="1:24">
      <c r="A163" s="117">
        <v>202400010079859</v>
      </c>
      <c r="B163" s="118">
        <v>45792</v>
      </c>
      <c r="C163" s="119" t="s">
        <v>152</v>
      </c>
      <c r="D163" s="119"/>
      <c r="E163" s="120">
        <v>4</v>
      </c>
      <c r="F163" s="120">
        <v>15000100</v>
      </c>
      <c r="G163" s="120" t="s">
        <v>69</v>
      </c>
      <c r="H163" s="120" t="s">
        <v>153</v>
      </c>
      <c r="I163" s="120"/>
      <c r="J163" s="120"/>
      <c r="K163" s="132">
        <v>9954</v>
      </c>
      <c r="L163" s="12"/>
      <c r="M163" s="12"/>
      <c r="N163" s="12"/>
      <c r="O163" s="131"/>
      <c r="P163" s="131"/>
      <c r="Q163" s="131"/>
      <c r="R163" s="131"/>
      <c r="S163" s="131"/>
      <c r="T163" s="131"/>
      <c r="U163" s="131"/>
      <c r="V163" s="131"/>
      <c r="W163" s="51"/>
      <c r="X163" s="51"/>
    </row>
    <row r="164" s="6" customFormat="1" ht="25" customHeight="1" spans="1:24">
      <c r="A164" s="117">
        <v>202400010079880</v>
      </c>
      <c r="B164" s="118">
        <v>45800</v>
      </c>
      <c r="C164" s="119" t="s">
        <v>154</v>
      </c>
      <c r="D164" s="119"/>
      <c r="E164" s="120">
        <v>4</v>
      </c>
      <c r="F164" s="120">
        <v>15000100</v>
      </c>
      <c r="G164" s="120" t="s">
        <v>69</v>
      </c>
      <c r="H164" s="120" t="s">
        <v>155</v>
      </c>
      <c r="I164" s="120"/>
      <c r="J164" s="120"/>
      <c r="K164" s="132">
        <v>76050</v>
      </c>
      <c r="L164" s="12"/>
      <c r="M164" s="12"/>
      <c r="N164" s="12"/>
      <c r="O164" s="131"/>
      <c r="P164" s="131"/>
      <c r="Q164" s="131"/>
      <c r="R164" s="131"/>
      <c r="S164" s="131"/>
      <c r="T164" s="131"/>
      <c r="U164" s="131"/>
      <c r="V164" s="131"/>
      <c r="W164" s="51"/>
      <c r="X164" s="51"/>
    </row>
    <row r="165" s="6" customFormat="1" ht="25" customHeight="1" spans="1:24">
      <c r="A165" s="117">
        <v>202400010080760</v>
      </c>
      <c r="B165" s="118">
        <v>-620054</v>
      </c>
      <c r="C165" s="119" t="s">
        <v>156</v>
      </c>
      <c r="D165" s="119"/>
      <c r="E165" s="120">
        <v>4</v>
      </c>
      <c r="F165" s="120">
        <v>15000100</v>
      </c>
      <c r="G165" s="120" t="s">
        <v>69</v>
      </c>
      <c r="H165" s="120" t="s">
        <v>157</v>
      </c>
      <c r="I165" s="120"/>
      <c r="J165" s="120"/>
      <c r="K165" s="132">
        <v>10735.38</v>
      </c>
      <c r="L165" s="12"/>
      <c r="M165" s="12"/>
      <c r="N165" s="12"/>
      <c r="O165" s="131"/>
      <c r="P165" s="131"/>
      <c r="Q165" s="131"/>
      <c r="R165" s="131"/>
      <c r="S165" s="131"/>
      <c r="T165" s="131"/>
      <c r="U165" s="131"/>
      <c r="V165" s="131"/>
      <c r="W165" s="51"/>
      <c r="X165" s="51"/>
    </row>
    <row r="166" s="6" customFormat="1" ht="25" customHeight="1" spans="1:24">
      <c r="A166" s="117">
        <v>202400010085440</v>
      </c>
      <c r="B166" s="118">
        <v>45789</v>
      </c>
      <c r="C166" s="119" t="s">
        <v>158</v>
      </c>
      <c r="D166" s="119"/>
      <c r="E166" s="120">
        <v>4</v>
      </c>
      <c r="F166" s="120">
        <v>15000100</v>
      </c>
      <c r="G166" s="120" t="s">
        <v>69</v>
      </c>
      <c r="H166" s="120" t="s">
        <v>159</v>
      </c>
      <c r="I166" s="120"/>
      <c r="J166" s="120"/>
      <c r="K166" s="132">
        <v>807828.06</v>
      </c>
      <c r="L166" s="12"/>
      <c r="M166" s="12"/>
      <c r="N166" s="12"/>
      <c r="O166" s="131"/>
      <c r="P166" s="131"/>
      <c r="Q166" s="131"/>
      <c r="R166" s="131"/>
      <c r="S166" s="131"/>
      <c r="T166" s="131"/>
      <c r="U166" s="131"/>
      <c r="V166" s="131"/>
      <c r="W166" s="51"/>
      <c r="X166" s="51"/>
    </row>
    <row r="167" s="6" customFormat="1" ht="25" customHeight="1" spans="1:24">
      <c r="A167" s="117">
        <v>202400010079032</v>
      </c>
      <c r="B167" s="118">
        <v>45838</v>
      </c>
      <c r="C167" s="119" t="s">
        <v>160</v>
      </c>
      <c r="D167" s="119"/>
      <c r="E167" s="120">
        <v>4</v>
      </c>
      <c r="F167" s="120">
        <v>15000100</v>
      </c>
      <c r="G167" s="122" t="s">
        <v>69</v>
      </c>
      <c r="H167" s="120" t="s">
        <v>161</v>
      </c>
      <c r="I167" s="120"/>
      <c r="J167" s="120"/>
      <c r="K167" s="132">
        <v>8993.4</v>
      </c>
      <c r="L167" s="12"/>
      <c r="M167" s="12"/>
      <c r="N167" s="12"/>
      <c r="O167" s="131"/>
      <c r="P167" s="131"/>
      <c r="Q167" s="131"/>
      <c r="R167" s="131"/>
      <c r="S167" s="131"/>
      <c r="T167" s="131"/>
      <c r="U167" s="131"/>
      <c r="V167" s="131"/>
      <c r="W167" s="51"/>
      <c r="X167" s="51"/>
    </row>
    <row r="168" s="6" customFormat="1" ht="25" customHeight="1" spans="1:24">
      <c r="A168" s="123">
        <v>202400010018313</v>
      </c>
      <c r="B168" s="118">
        <v>45852</v>
      </c>
      <c r="C168" s="124" t="s">
        <v>162</v>
      </c>
      <c r="D168" s="124"/>
      <c r="E168" s="120">
        <v>4</v>
      </c>
      <c r="F168" s="120">
        <v>16010233</v>
      </c>
      <c r="G168" s="122" t="s">
        <v>69</v>
      </c>
      <c r="H168" s="120" t="s">
        <v>163</v>
      </c>
      <c r="I168" s="120"/>
      <c r="J168" s="120"/>
      <c r="K168" s="132">
        <v>370425</v>
      </c>
      <c r="L168" s="12"/>
      <c r="M168" s="12"/>
      <c r="N168" s="12"/>
      <c r="O168" s="131"/>
      <c r="P168" s="131"/>
      <c r="Q168" s="131"/>
      <c r="R168" s="131"/>
      <c r="S168" s="131"/>
      <c r="T168" s="131"/>
      <c r="U168" s="131"/>
      <c r="V168" s="131"/>
      <c r="W168" s="51"/>
      <c r="X168" s="51"/>
    </row>
    <row r="169" s="6" customFormat="1" ht="25" customHeight="1" spans="1:24">
      <c r="A169" s="123">
        <v>202400010078887</v>
      </c>
      <c r="B169" s="118">
        <v>45840</v>
      </c>
      <c r="C169" s="124" t="s">
        <v>164</v>
      </c>
      <c r="D169" s="124"/>
      <c r="E169" s="120">
        <v>4</v>
      </c>
      <c r="F169" s="122">
        <v>15000100</v>
      </c>
      <c r="G169" s="122" t="s">
        <v>69</v>
      </c>
      <c r="H169" s="120" t="s">
        <v>165</v>
      </c>
      <c r="I169" s="120"/>
      <c r="J169" s="120"/>
      <c r="K169" s="132">
        <v>5212650</v>
      </c>
      <c r="L169" s="12"/>
      <c r="M169" s="12"/>
      <c r="N169" s="12"/>
      <c r="O169" s="131"/>
      <c r="P169" s="131"/>
      <c r="Q169" s="131"/>
      <c r="R169" s="131"/>
      <c r="S169" s="131"/>
      <c r="T169" s="131"/>
      <c r="U169" s="131"/>
      <c r="V169" s="131"/>
      <c r="W169" s="51"/>
      <c r="X169" s="51"/>
    </row>
    <row r="170" s="6" customFormat="1" ht="25" customHeight="1" spans="1:24">
      <c r="A170" s="123">
        <v>202400010034160</v>
      </c>
      <c r="B170" s="118">
        <v>45852</v>
      </c>
      <c r="C170" s="124" t="s">
        <v>166</v>
      </c>
      <c r="D170" s="124"/>
      <c r="E170" s="120">
        <v>4</v>
      </c>
      <c r="F170" s="122">
        <v>16010233</v>
      </c>
      <c r="G170" s="122" t="s">
        <v>69</v>
      </c>
      <c r="H170" s="120" t="s">
        <v>167</v>
      </c>
      <c r="I170" s="120"/>
      <c r="J170" s="120"/>
      <c r="K170" s="132">
        <v>91043.2</v>
      </c>
      <c r="L170" s="12"/>
      <c r="M170" s="12"/>
      <c r="N170" s="12"/>
      <c r="O170" s="131"/>
      <c r="P170" s="131"/>
      <c r="Q170" s="131"/>
      <c r="R170" s="131"/>
      <c r="S170" s="131"/>
      <c r="T170" s="131"/>
      <c r="U170" s="131"/>
      <c r="V170" s="131"/>
      <c r="W170" s="51"/>
      <c r="X170" s="51"/>
    </row>
    <row r="171" s="6" customFormat="1" ht="25" customHeight="1" spans="1:24">
      <c r="A171" s="123">
        <v>202400010079032</v>
      </c>
      <c r="B171" s="118">
        <v>45883</v>
      </c>
      <c r="C171" s="124" t="s">
        <v>168</v>
      </c>
      <c r="D171" s="124"/>
      <c r="E171" s="120">
        <v>4</v>
      </c>
      <c r="F171" s="120">
        <v>15000100</v>
      </c>
      <c r="G171" s="122" t="s">
        <v>69</v>
      </c>
      <c r="H171" s="120" t="s">
        <v>169</v>
      </c>
      <c r="I171" s="120"/>
      <c r="J171" s="120"/>
      <c r="K171" s="132">
        <v>796</v>
      </c>
      <c r="L171" s="12"/>
      <c r="M171" s="12"/>
      <c r="N171" s="12"/>
      <c r="O171" s="131"/>
      <c r="P171" s="131"/>
      <c r="Q171" s="131"/>
      <c r="R171" s="131"/>
      <c r="S171" s="131"/>
      <c r="T171" s="131"/>
      <c r="U171" s="131"/>
      <c r="V171" s="131"/>
      <c r="W171" s="51"/>
      <c r="X171" s="51"/>
    </row>
    <row r="172" s="6" customFormat="1" ht="25" customHeight="1" spans="1:24">
      <c r="A172" s="123">
        <v>202500010043838</v>
      </c>
      <c r="B172" s="118">
        <v>45889</v>
      </c>
      <c r="C172" s="124" t="s">
        <v>170</v>
      </c>
      <c r="D172" s="124"/>
      <c r="E172" s="120">
        <v>4</v>
      </c>
      <c r="F172" s="120">
        <v>15000100</v>
      </c>
      <c r="G172" s="122" t="s">
        <v>69</v>
      </c>
      <c r="H172" s="120" t="s">
        <v>171</v>
      </c>
      <c r="I172" s="120"/>
      <c r="J172" s="120"/>
      <c r="K172" s="132">
        <v>1400</v>
      </c>
      <c r="L172" s="12"/>
      <c r="M172" s="12"/>
      <c r="N172" s="12"/>
      <c r="O172" s="131"/>
      <c r="P172" s="131"/>
      <c r="Q172" s="131"/>
      <c r="R172" s="131"/>
      <c r="S172" s="131"/>
      <c r="T172" s="131"/>
      <c r="U172" s="131"/>
      <c r="V172" s="131"/>
      <c r="W172" s="51"/>
      <c r="X172" s="51"/>
    </row>
    <row r="173" s="6" customFormat="1" ht="25" customHeight="1" spans="1:24">
      <c r="A173" s="123">
        <v>202500010037836</v>
      </c>
      <c r="B173" s="118">
        <v>45911</v>
      </c>
      <c r="C173" s="124" t="s">
        <v>172</v>
      </c>
      <c r="D173" s="124"/>
      <c r="E173" s="120">
        <v>4</v>
      </c>
      <c r="F173" s="122">
        <v>15000100</v>
      </c>
      <c r="G173" s="122" t="s">
        <v>69</v>
      </c>
      <c r="H173" s="120" t="s">
        <v>173</v>
      </c>
      <c r="I173" s="120"/>
      <c r="J173" s="120"/>
      <c r="K173" s="132">
        <v>220000</v>
      </c>
      <c r="L173" s="12"/>
      <c r="M173" s="12"/>
      <c r="N173" s="12"/>
      <c r="O173" s="131"/>
      <c r="P173" s="131"/>
      <c r="Q173" s="131"/>
      <c r="R173" s="131"/>
      <c r="S173" s="131"/>
      <c r="T173" s="131"/>
      <c r="U173" s="131"/>
      <c r="V173" s="131"/>
      <c r="W173" s="51"/>
      <c r="X173" s="51"/>
    </row>
    <row r="174" s="6" customFormat="1" ht="25" customHeight="1" spans="1:24">
      <c r="A174" s="123">
        <v>202500010038451</v>
      </c>
      <c r="B174" s="118">
        <v>45915</v>
      </c>
      <c r="C174" s="124" t="s">
        <v>174</v>
      </c>
      <c r="D174" s="124"/>
      <c r="E174" s="120">
        <v>4</v>
      </c>
      <c r="F174" s="120">
        <v>16010233</v>
      </c>
      <c r="G174" s="122" t="s">
        <v>69</v>
      </c>
      <c r="H174" s="120" t="s">
        <v>175</v>
      </c>
      <c r="I174" s="120"/>
      <c r="J174" s="120"/>
      <c r="K174" s="132">
        <v>40500</v>
      </c>
      <c r="L174" s="12"/>
      <c r="M174" s="12"/>
      <c r="N174" s="12"/>
      <c r="O174" s="131"/>
      <c r="P174" s="131"/>
      <c r="Q174" s="131"/>
      <c r="R174" s="131"/>
      <c r="S174" s="131"/>
      <c r="T174" s="131"/>
      <c r="U174" s="131"/>
      <c r="V174" s="131"/>
      <c r="W174" s="51"/>
      <c r="X174" s="51"/>
    </row>
    <row r="175" s="6" customFormat="1" ht="25" customHeight="1" spans="1:24">
      <c r="A175" s="123">
        <v>202500010038454</v>
      </c>
      <c r="B175" s="125">
        <v>45915</v>
      </c>
      <c r="C175" s="124" t="s">
        <v>176</v>
      </c>
      <c r="D175" s="124"/>
      <c r="E175" s="120">
        <v>4</v>
      </c>
      <c r="F175" s="120">
        <v>16010233</v>
      </c>
      <c r="G175" s="122" t="s">
        <v>69</v>
      </c>
      <c r="H175" s="122" t="s">
        <v>177</v>
      </c>
      <c r="I175" s="122"/>
      <c r="J175" s="122"/>
      <c r="K175" s="132">
        <v>21900</v>
      </c>
      <c r="L175" s="12"/>
      <c r="M175" s="12"/>
      <c r="N175" s="12"/>
      <c r="O175" s="131"/>
      <c r="P175" s="131"/>
      <c r="Q175" s="131"/>
      <c r="R175" s="131"/>
      <c r="S175" s="131"/>
      <c r="T175" s="131"/>
      <c r="U175" s="131"/>
      <c r="V175" s="131"/>
      <c r="W175" s="51"/>
      <c r="X175" s="51"/>
    </row>
    <row r="176" s="6" customFormat="1" ht="25" customHeight="1" spans="1:24">
      <c r="A176" s="123">
        <v>202400010047881</v>
      </c>
      <c r="B176" s="125">
        <v>45959</v>
      </c>
      <c r="C176" s="119" t="s">
        <v>178</v>
      </c>
      <c r="D176" s="119"/>
      <c r="E176" s="120">
        <v>4</v>
      </c>
      <c r="F176" s="120">
        <v>15000100</v>
      </c>
      <c r="G176" s="120" t="s">
        <v>69</v>
      </c>
      <c r="H176" s="122" t="s">
        <v>179</v>
      </c>
      <c r="I176" s="122"/>
      <c r="J176" s="122"/>
      <c r="K176" s="132">
        <v>6120</v>
      </c>
      <c r="L176" s="12"/>
      <c r="M176" s="12"/>
      <c r="N176" s="12"/>
      <c r="O176" s="131"/>
      <c r="P176" s="131"/>
      <c r="Q176" s="131"/>
      <c r="R176" s="131"/>
      <c r="S176" s="131"/>
      <c r="T176" s="131"/>
      <c r="U176" s="131"/>
      <c r="V176" s="131"/>
      <c r="W176" s="51"/>
      <c r="X176" s="51"/>
    </row>
    <row r="177" s="7" customFormat="1" ht="13.5" spans="1:24">
      <c r="A177" s="126"/>
      <c r="B177" s="127"/>
      <c r="C177" s="127"/>
      <c r="D177" s="127"/>
      <c r="E177" s="127"/>
      <c r="F177" s="127"/>
      <c r="G177" s="127"/>
      <c r="H177" s="127"/>
      <c r="I177" s="127"/>
      <c r="J177" s="127"/>
      <c r="K177" s="133"/>
      <c r="L177" s="12"/>
      <c r="M177" s="12"/>
      <c r="N177" s="12"/>
      <c r="O177" s="69"/>
      <c r="P177" s="64"/>
      <c r="Q177" s="64"/>
      <c r="R177" s="64"/>
      <c r="S177" s="64"/>
      <c r="T177" s="64"/>
      <c r="U177" s="64"/>
      <c r="V177" s="64"/>
      <c r="W177" s="50"/>
      <c r="X177" s="50"/>
    </row>
    <row r="178" s="7" customFormat="1" ht="13.5" spans="1:24">
      <c r="A178" s="126"/>
      <c r="B178" s="127"/>
      <c r="C178" s="127"/>
      <c r="D178" s="127"/>
      <c r="E178" s="127"/>
      <c r="F178" s="127"/>
      <c r="G178" s="127"/>
      <c r="H178" s="127" t="s">
        <v>32</v>
      </c>
      <c r="I178" s="127"/>
      <c r="J178" s="127"/>
      <c r="K178" s="133">
        <f>SUM(K123:K176)</f>
        <v>24518392.57</v>
      </c>
      <c r="L178" s="12"/>
      <c r="M178" s="12"/>
      <c r="N178" s="12"/>
      <c r="O178" s="69"/>
      <c r="P178" s="64"/>
      <c r="Q178" s="64"/>
      <c r="R178" s="64"/>
      <c r="S178" s="64"/>
      <c r="T178" s="64"/>
      <c r="U178" s="64"/>
      <c r="V178" s="64"/>
      <c r="W178" s="50"/>
      <c r="X178" s="50"/>
    </row>
    <row r="179" spans="1:22">
      <c r="A179" s="128"/>
      <c r="B179" s="129"/>
      <c r="C179" s="129"/>
      <c r="D179" s="129"/>
      <c r="E179" s="129"/>
      <c r="F179" s="129"/>
      <c r="G179" s="129"/>
      <c r="H179" s="129"/>
      <c r="I179" s="129"/>
      <c r="J179" s="129"/>
      <c r="K179" s="134"/>
      <c r="L179" s="129"/>
      <c r="M179" s="129"/>
      <c r="N179" s="129"/>
      <c r="O179" s="129"/>
      <c r="P179" s="128"/>
      <c r="Q179" s="128"/>
      <c r="R179" s="128"/>
      <c r="S179" s="128"/>
      <c r="T179" s="128"/>
      <c r="U179" s="128"/>
      <c r="V179" s="128"/>
    </row>
    <row r="180" spans="1:22">
      <c r="A180" s="128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8"/>
      <c r="Q180" s="128"/>
      <c r="R180" s="128"/>
      <c r="S180" s="128"/>
      <c r="T180" s="128"/>
      <c r="U180" s="128"/>
      <c r="V180" s="128"/>
    </row>
    <row r="181" spans="1:22">
      <c r="A181" s="128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8"/>
      <c r="Q181" s="128"/>
      <c r="R181" s="128"/>
      <c r="S181" s="128"/>
      <c r="T181" s="128"/>
      <c r="U181" s="128"/>
      <c r="V181" s="128"/>
    </row>
    <row r="182" spans="1:22">
      <c r="A182" s="128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8"/>
      <c r="Q182" s="128"/>
      <c r="R182" s="128"/>
      <c r="S182" s="128"/>
      <c r="T182" s="128"/>
      <c r="U182" s="128"/>
      <c r="V182" s="128"/>
    </row>
    <row r="183" spans="1:22">
      <c r="A183" s="128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8"/>
      <c r="Q183" s="128"/>
      <c r="R183" s="128"/>
      <c r="S183" s="128"/>
      <c r="T183" s="128"/>
      <c r="U183" s="128"/>
      <c r="V183" s="128"/>
    </row>
    <row r="184" spans="1:22">
      <c r="A184" s="128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8"/>
      <c r="Q184" s="128"/>
      <c r="R184" s="128"/>
      <c r="S184" s="128"/>
      <c r="T184" s="128"/>
      <c r="U184" s="128"/>
      <c r="V184" s="128"/>
    </row>
    <row r="185" spans="1:22">
      <c r="A185" s="128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8"/>
      <c r="Q185" s="128"/>
      <c r="R185" s="128"/>
      <c r="S185" s="128"/>
      <c r="T185" s="128"/>
      <c r="U185" s="128"/>
      <c r="V185" s="128"/>
    </row>
    <row r="186" spans="1:22">
      <c r="A186" s="128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8"/>
      <c r="Q186" s="128"/>
      <c r="R186" s="128"/>
      <c r="S186" s="128"/>
      <c r="T186" s="128"/>
      <c r="U186" s="128"/>
      <c r="V186" s="128"/>
    </row>
    <row r="187" spans="12:22">
      <c r="L187" s="129"/>
      <c r="M187" s="129"/>
      <c r="N187" s="129"/>
      <c r="O187" s="129"/>
      <c r="P187" s="128"/>
      <c r="Q187" s="128"/>
      <c r="R187" s="128"/>
      <c r="S187" s="128"/>
      <c r="T187" s="128"/>
      <c r="U187" s="128"/>
      <c r="V187" s="128"/>
    </row>
    <row r="188" spans="12:22">
      <c r="L188" s="129"/>
      <c r="M188" s="129"/>
      <c r="N188" s="129"/>
      <c r="O188" s="129"/>
      <c r="P188" s="128"/>
      <c r="Q188" s="128"/>
      <c r="R188" s="128"/>
      <c r="S188" s="128"/>
      <c r="T188" s="128"/>
      <c r="U188" s="128"/>
      <c r="V188" s="128"/>
    </row>
  </sheetData>
  <mergeCells count="163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3:V13"/>
    <mergeCell ref="A14:V14"/>
    <mergeCell ref="A15:O15"/>
    <mergeCell ref="A16:V16"/>
    <mergeCell ref="A17:V17"/>
    <mergeCell ref="C18:V18"/>
    <mergeCell ref="D19:F19"/>
    <mergeCell ref="G19:I19"/>
    <mergeCell ref="K19:N19"/>
    <mergeCell ref="O19:P19"/>
    <mergeCell ref="R19:S19"/>
    <mergeCell ref="T19:U19"/>
    <mergeCell ref="A93:E93"/>
    <mergeCell ref="A94:E94"/>
    <mergeCell ref="A95:E95"/>
    <mergeCell ref="A96:E96"/>
    <mergeCell ref="A97:E97"/>
    <mergeCell ref="A98:E98"/>
    <mergeCell ref="A99:E99"/>
    <mergeCell ref="A101:K101"/>
    <mergeCell ref="A102:E102"/>
    <mergeCell ref="A103:E103"/>
    <mergeCell ref="L103:O103"/>
    <mergeCell ref="A104:E104"/>
    <mergeCell ref="A105:E105"/>
    <mergeCell ref="A106:E106"/>
    <mergeCell ref="A107:E107"/>
    <mergeCell ref="A108:E108"/>
    <mergeCell ref="A109:E109"/>
    <mergeCell ref="A110:O110"/>
    <mergeCell ref="A116:K116"/>
    <mergeCell ref="A117:K117"/>
    <mergeCell ref="A119:K119"/>
    <mergeCell ref="A121:K121"/>
    <mergeCell ref="C122:D122"/>
    <mergeCell ref="H122:J122"/>
    <mergeCell ref="C123:D123"/>
    <mergeCell ref="H123:J123"/>
    <mergeCell ref="C124:D124"/>
    <mergeCell ref="H124:J124"/>
    <mergeCell ref="C125:D125"/>
    <mergeCell ref="H125:J125"/>
    <mergeCell ref="C126:D126"/>
    <mergeCell ref="H126:J126"/>
    <mergeCell ref="C127:D127"/>
    <mergeCell ref="H127:J127"/>
    <mergeCell ref="C128:D128"/>
    <mergeCell ref="H128:J128"/>
    <mergeCell ref="C129:D129"/>
    <mergeCell ref="H129:J129"/>
    <mergeCell ref="C130:D130"/>
    <mergeCell ref="H130:J130"/>
    <mergeCell ref="C131:D131"/>
    <mergeCell ref="H131:J131"/>
    <mergeCell ref="C132:D132"/>
    <mergeCell ref="H132:J132"/>
    <mergeCell ref="C133:D133"/>
    <mergeCell ref="H133:J133"/>
    <mergeCell ref="C134:D134"/>
    <mergeCell ref="H134:J134"/>
    <mergeCell ref="C135:D135"/>
    <mergeCell ref="H135:J135"/>
    <mergeCell ref="C136:D136"/>
    <mergeCell ref="H136:J136"/>
    <mergeCell ref="C137:D137"/>
    <mergeCell ref="H137:J137"/>
    <mergeCell ref="C138:D138"/>
    <mergeCell ref="H138:J138"/>
    <mergeCell ref="C139:D139"/>
    <mergeCell ref="H139:J139"/>
    <mergeCell ref="C140:D140"/>
    <mergeCell ref="H140:J140"/>
    <mergeCell ref="C141:D141"/>
    <mergeCell ref="H141:J141"/>
    <mergeCell ref="C142:D142"/>
    <mergeCell ref="H142:J142"/>
    <mergeCell ref="C143:D143"/>
    <mergeCell ref="H143:J143"/>
    <mergeCell ref="C144:D144"/>
    <mergeCell ref="H144:J144"/>
    <mergeCell ref="C145:D145"/>
    <mergeCell ref="H145:J145"/>
    <mergeCell ref="C146:D146"/>
    <mergeCell ref="H146:J146"/>
    <mergeCell ref="C147:D147"/>
    <mergeCell ref="H147:J147"/>
    <mergeCell ref="C148:D148"/>
    <mergeCell ref="H148:J148"/>
    <mergeCell ref="C149:D149"/>
    <mergeCell ref="H149:J149"/>
    <mergeCell ref="C150:D150"/>
    <mergeCell ref="H150:J150"/>
    <mergeCell ref="C151:D151"/>
    <mergeCell ref="H151:J151"/>
    <mergeCell ref="C152:D152"/>
    <mergeCell ref="H152:J152"/>
    <mergeCell ref="C153:D153"/>
    <mergeCell ref="H153:J153"/>
    <mergeCell ref="C154:D154"/>
    <mergeCell ref="H154:J154"/>
    <mergeCell ref="C155:D155"/>
    <mergeCell ref="H155:J155"/>
    <mergeCell ref="C156:D156"/>
    <mergeCell ref="H156:J156"/>
    <mergeCell ref="C157:D157"/>
    <mergeCell ref="H157:J157"/>
    <mergeCell ref="C158:D158"/>
    <mergeCell ref="H158:J158"/>
    <mergeCell ref="C159:D159"/>
    <mergeCell ref="H159:J159"/>
    <mergeCell ref="C160:D160"/>
    <mergeCell ref="H160:J160"/>
    <mergeCell ref="C161:D161"/>
    <mergeCell ref="H161:J161"/>
    <mergeCell ref="C162:D162"/>
    <mergeCell ref="H162:J162"/>
    <mergeCell ref="C163:D163"/>
    <mergeCell ref="H163:J163"/>
    <mergeCell ref="C164:D164"/>
    <mergeCell ref="H164:J164"/>
    <mergeCell ref="C165:D165"/>
    <mergeCell ref="H165:J165"/>
    <mergeCell ref="C166:D166"/>
    <mergeCell ref="H166:J166"/>
    <mergeCell ref="C167:D167"/>
    <mergeCell ref="H167:J167"/>
    <mergeCell ref="C168:D168"/>
    <mergeCell ref="H168:J168"/>
    <mergeCell ref="C169:D169"/>
    <mergeCell ref="H169:J169"/>
    <mergeCell ref="C170:D170"/>
    <mergeCell ref="H170:J170"/>
    <mergeCell ref="C171:D171"/>
    <mergeCell ref="H171:J171"/>
    <mergeCell ref="C172:D172"/>
    <mergeCell ref="H172:J172"/>
    <mergeCell ref="C173:D173"/>
    <mergeCell ref="H173:J173"/>
    <mergeCell ref="C174:D174"/>
    <mergeCell ref="H174:J174"/>
    <mergeCell ref="C175:D175"/>
    <mergeCell ref="H175:J175"/>
    <mergeCell ref="C176:D176"/>
    <mergeCell ref="H176:J176"/>
    <mergeCell ref="C177:D177"/>
    <mergeCell ref="H177:J177"/>
    <mergeCell ref="C178:D178"/>
    <mergeCell ref="H178:J178"/>
    <mergeCell ref="A18:A20"/>
    <mergeCell ref="B19:B20"/>
    <mergeCell ref="C19:C20"/>
    <mergeCell ref="V19:V20"/>
    <mergeCell ref="A112:K113"/>
    <mergeCell ref="A114:K115"/>
  </mergeCells>
  <pageMargins left="0.511805555555556" right="0.511805555555556" top="0.634722222222222" bottom="0.7875" header="0.511811023622047" footer="0.315277777777778"/>
  <pageSetup paperSize="9" scale="39" fitToHeight="0" orientation="landscape" horizontalDpi="300" verticalDpi="300"/>
  <headerFooter>
    <oddFooter>&amp;LÁrea Responsável: SUPECC/SGI/SES&amp;RPág &amp;P de &amp;N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HUGO-EINSTEIN-97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fabianarossi</cp:lastModifiedBy>
  <cp:revision>133</cp:revision>
  <dcterms:created xsi:type="dcterms:W3CDTF">2025-01-20T14:27:00Z</dcterms:created>
  <dcterms:modified xsi:type="dcterms:W3CDTF">2025-12-30T17:25:21Z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BAD53C077BC24923AD22A6CBABE2BF28_12</vt:lpwstr>
  </property>
  <property fmtid="{D5CDD505-2E9C-101B-9397-08002B2CF9AE}" pid="3" name="KSOProductBuildVer">
    <vt:lpwstr>1046-12.2.0.13306</vt:lpwstr>
  </property>
</Properties>
</file>